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ssa\Desktop\Pillekas\FSC_ÜMO\Metsakava dokumendid\"/>
    </mc:Choice>
  </mc:AlternateContent>
  <bookViews>
    <workbookView xWindow="0" yWindow="0" windowWidth="20490" windowHeight="7530" tabRatio="888"/>
  </bookViews>
  <sheets>
    <sheet name="kinnistud" sheetId="3" r:id="rId1"/>
    <sheet name="üldiseloomustus" sheetId="4" r:id="rId2"/>
    <sheet name="kkt" sheetId="5" r:id="rId3"/>
    <sheet name="arenguklassid - puuliigid" sheetId="6" r:id="rId4"/>
    <sheet name="peapuuliik-vanus" sheetId="7" r:id="rId5"/>
    <sheet name="sortiment" sheetId="8" r:id="rId6"/>
    <sheet name="puidukasutuse maht" sheetId="9" r:id="rId7"/>
    <sheet name="uuendusraie" sheetId="10" r:id="rId8"/>
    <sheet name="hooldusraie" sheetId="11" r:id="rId9"/>
    <sheet name="kitsendused" sheetId="2" r:id="rId10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6" l="1"/>
  <c r="N14" i="6"/>
  <c r="B6" i="11"/>
  <c r="C15" i="10"/>
  <c r="N12" i="9"/>
  <c r="P12" i="9"/>
  <c r="P17" i="9"/>
  <c r="B19" i="9"/>
  <c r="E19" i="9"/>
  <c r="N8" i="9"/>
  <c r="P8" i="9"/>
  <c r="Q8" i="9"/>
  <c r="N9" i="9"/>
  <c r="P9" i="9"/>
  <c r="Q9" i="9"/>
  <c r="N10" i="9"/>
  <c r="P10" i="9"/>
  <c r="Q10" i="9"/>
  <c r="N7" i="9"/>
  <c r="P7" i="9"/>
  <c r="Q7" i="9"/>
  <c r="Q12" i="9"/>
  <c r="N14" i="9"/>
  <c r="P14" i="9"/>
  <c r="Q14" i="9"/>
  <c r="N15" i="9"/>
  <c r="P15" i="9"/>
  <c r="Q15" i="9"/>
  <c r="N16" i="9"/>
  <c r="P16" i="9"/>
  <c r="Q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B17" i="9"/>
  <c r="Q17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5" i="8"/>
  <c r="D20" i="8"/>
  <c r="E20" i="8"/>
  <c r="F20" i="8"/>
  <c r="G20" i="8"/>
  <c r="H20" i="8"/>
  <c r="C20" i="8"/>
  <c r="K23" i="7"/>
  <c r="C23" i="7"/>
  <c r="D23" i="7"/>
  <c r="E23" i="7"/>
  <c r="F23" i="7"/>
  <c r="G23" i="7"/>
  <c r="H23" i="7"/>
  <c r="I23" i="7"/>
  <c r="J23" i="7"/>
  <c r="B23" i="7"/>
  <c r="C14" i="6"/>
  <c r="E14" i="6"/>
  <c r="F14" i="6"/>
  <c r="G14" i="6"/>
  <c r="H14" i="6"/>
  <c r="I14" i="6"/>
  <c r="J14" i="6"/>
  <c r="K14" i="6"/>
  <c r="L14" i="6"/>
  <c r="M14" i="6"/>
  <c r="O14" i="6"/>
  <c r="P14" i="6"/>
  <c r="Q14" i="6"/>
  <c r="R14" i="6"/>
  <c r="S14" i="6"/>
  <c r="B14" i="6"/>
  <c r="C23" i="5"/>
  <c r="D23" i="5"/>
  <c r="E23" i="5"/>
  <c r="F23" i="5"/>
  <c r="G23" i="5"/>
  <c r="H23" i="5"/>
  <c r="I23" i="5"/>
  <c r="J23" i="5"/>
  <c r="K23" i="5"/>
  <c r="L23" i="5"/>
  <c r="B23" i="5"/>
  <c r="C15" i="4"/>
  <c r="D15" i="4"/>
  <c r="E15" i="4"/>
  <c r="F15" i="4"/>
  <c r="G15" i="4"/>
  <c r="B15" i="4"/>
  <c r="S259" i="2"/>
  <c r="J4" i="10"/>
  <c r="K4" i="10"/>
  <c r="J5" i="10"/>
  <c r="K5" i="10"/>
  <c r="J6" i="10"/>
  <c r="K6" i="10"/>
  <c r="J7" i="10"/>
  <c r="K7" i="10"/>
  <c r="J8" i="10"/>
  <c r="K8" i="10"/>
  <c r="J9" i="10"/>
  <c r="K9" i="10"/>
  <c r="J3" i="10"/>
  <c r="K3" i="10"/>
  <c r="H57" i="3"/>
  <c r="I57" i="3"/>
  <c r="G57" i="3"/>
  <c r="F57" i="3"/>
</calcChain>
</file>

<file path=xl/sharedStrings.xml><?xml version="1.0" encoding="utf-8"?>
<sst xmlns="http://schemas.openxmlformats.org/spreadsheetml/2006/main" count="361" uniqueCount="183">
  <si>
    <t>Nimi</t>
  </si>
  <si>
    <t>Reg.nr</t>
  </si>
  <si>
    <t>Vald</t>
  </si>
  <si>
    <t>Maakond</t>
  </si>
  <si>
    <t>Kataster</t>
  </si>
  <si>
    <t>Pindala</t>
  </si>
  <si>
    <t>(ha)</t>
  </si>
  <si>
    <t>Kokku</t>
  </si>
  <si>
    <t>METSAMAJANDAMISE KITSENDUSED</t>
  </si>
  <si>
    <t>Eraldis</t>
  </si>
  <si>
    <t>Kitsenduse põhjus</t>
  </si>
  <si>
    <t>Selgitus</t>
  </si>
  <si>
    <t>METSAMAA JA PUISTUTE ÜLDISELOOMUSTUS</t>
  </si>
  <si>
    <t>Pea-</t>
  </si>
  <si>
    <t>puuliik</t>
  </si>
  <si>
    <t>Lagedad</t>
  </si>
  <si>
    <t>alad</t>
  </si>
  <si>
    <t>Selguseta</t>
  </si>
  <si>
    <t>Puistute</t>
  </si>
  <si>
    <t>Tagavara</t>
  </si>
  <si>
    <t>Aastane juurdekasv</t>
  </si>
  <si>
    <t>Keskmine</t>
  </si>
  <si>
    <t>(tm)</t>
  </si>
  <si>
    <t>(tm/ha)</t>
  </si>
  <si>
    <t>Vanus</t>
  </si>
  <si>
    <t>Boniteet</t>
  </si>
  <si>
    <t>I rinde täius</t>
  </si>
  <si>
    <t>Kuusk</t>
  </si>
  <si>
    <t>Haab</t>
  </si>
  <si>
    <t>Sanglepp</t>
  </si>
  <si>
    <t>Tamm</t>
  </si>
  <si>
    <t>Jalakas</t>
  </si>
  <si>
    <t>Kask</t>
  </si>
  <si>
    <t>Remmelgas</t>
  </si>
  <si>
    <t>Mänd</t>
  </si>
  <si>
    <t>Hall lepp</t>
  </si>
  <si>
    <t>METSAMAA JAGUNEMINE KASVUKOHATÜÜPIDE JÄRGI (ha)</t>
  </si>
  <si>
    <t>Kasvukohatüüp</t>
  </si>
  <si>
    <t>Peapuuliik (ha)</t>
  </si>
  <si>
    <t>KU</t>
  </si>
  <si>
    <t>HB</t>
  </si>
  <si>
    <t>LM</t>
  </si>
  <si>
    <t>TA</t>
  </si>
  <si>
    <t>JA</t>
  </si>
  <si>
    <t>KS</t>
  </si>
  <si>
    <t>RE</t>
  </si>
  <si>
    <t>MA</t>
  </si>
  <si>
    <t>LV</t>
  </si>
  <si>
    <t>ha</t>
  </si>
  <si>
    <t>%</t>
  </si>
  <si>
    <t>Kastikuloo</t>
  </si>
  <si>
    <t>Sambliku</t>
  </si>
  <si>
    <t>Kanarbiku</t>
  </si>
  <si>
    <t>Pohla</t>
  </si>
  <si>
    <t>Jänesekapsa-pohla</t>
  </si>
  <si>
    <t>Mustika</t>
  </si>
  <si>
    <t>Karusambla-mustika</t>
  </si>
  <si>
    <t>Jänesekapsa-mustika</t>
  </si>
  <si>
    <t>Jänesekapsa</t>
  </si>
  <si>
    <t>Sinilille</t>
  </si>
  <si>
    <t>Naadi</t>
  </si>
  <si>
    <t>Tarna</t>
  </si>
  <si>
    <t>Angervaksa</t>
  </si>
  <si>
    <t>Tarna-angervaksa</t>
  </si>
  <si>
    <t>Madalsoo</t>
  </si>
  <si>
    <t>Siirdesoo</t>
  </si>
  <si>
    <t>Mustika-kõdusoo</t>
  </si>
  <si>
    <t>Jänesekapsa-kõdusoo</t>
  </si>
  <si>
    <t>TAGAVARA JAGUNEMINE ARENGUKLASSIDE JA PUULIIKIDE JÄRGI</t>
  </si>
  <si>
    <t>Arenguklass</t>
  </si>
  <si>
    <t>Koosseisupuuliikide tagavarad (tm)</t>
  </si>
  <si>
    <t>Surnud</t>
  </si>
  <si>
    <t>metsa</t>
  </si>
  <si>
    <t>tagavara</t>
  </si>
  <si>
    <t>SA</t>
  </si>
  <si>
    <t>VA</t>
  </si>
  <si>
    <t>PN</t>
  </si>
  <si>
    <t>PP</t>
  </si>
  <si>
    <t>LH</t>
  </si>
  <si>
    <t>tm</t>
  </si>
  <si>
    <t>tm/ha</t>
  </si>
  <si>
    <t>Lagedad alad</t>
  </si>
  <si>
    <t>Selguseta alad</t>
  </si>
  <si>
    <t>Noorendikud</t>
  </si>
  <si>
    <t>Latimetsad</t>
  </si>
  <si>
    <t>Keskealised metsad</t>
  </si>
  <si>
    <t>Valmivad metsad</t>
  </si>
  <si>
    <t>Küpsed metsad</t>
  </si>
  <si>
    <t>Koosseisupuuliigi tagavara %</t>
  </si>
  <si>
    <t>PINDALA JAGUNEMINE PEAPUULIIKIDE JA VANUSTE JÄRGI (ha)</t>
  </si>
  <si>
    <t>Vanuseastmed</t>
  </si>
  <si>
    <t>(a.)</t>
  </si>
  <si>
    <t>Peapuuliik</t>
  </si>
  <si>
    <t>kuni 9</t>
  </si>
  <si>
    <t>20 - 29</t>
  </si>
  <si>
    <t>30 - 39</t>
  </si>
  <si>
    <t>40 - 49</t>
  </si>
  <si>
    <t>50 - 59</t>
  </si>
  <si>
    <t>60 - 69</t>
  </si>
  <si>
    <t>70 - 79</t>
  </si>
  <si>
    <t>80 - 89</t>
  </si>
  <si>
    <t>90 - 99</t>
  </si>
  <si>
    <t>100 - 109</t>
  </si>
  <si>
    <t>110 - 119</t>
  </si>
  <si>
    <t>120 - 129</t>
  </si>
  <si>
    <t>130 - 139</t>
  </si>
  <si>
    <t>140 - 149</t>
  </si>
  <si>
    <t>150 ja vanemad</t>
  </si>
  <si>
    <t>PUULIIKIDE JAGUNEMINE SORTIMENTIDESSE</t>
  </si>
  <si>
    <t>Puuliik</t>
  </si>
  <si>
    <t>Peenema otsa</t>
  </si>
  <si>
    <t>diameetrid (cm)</t>
  </si>
  <si>
    <t>Jämepalk</t>
  </si>
  <si>
    <t>Peenpalk</t>
  </si>
  <si>
    <t>Paberipuu</t>
  </si>
  <si>
    <t>Küttepuu</t>
  </si>
  <si>
    <t>Raidmed</t>
  </si>
  <si>
    <t>18 - 10 - 6 - 5</t>
  </si>
  <si>
    <t>18 - 13 - 6 - 5</t>
  </si>
  <si>
    <t>0 - 0 - 0 - 5</t>
  </si>
  <si>
    <t>18 - 11 - 7 - 5</t>
  </si>
  <si>
    <t>18 - 11 - 0 - 5</t>
  </si>
  <si>
    <t>Saar</t>
  </si>
  <si>
    <t>18 - 13 - 0 - 5</t>
  </si>
  <si>
    <t>Pärn</t>
  </si>
  <si>
    <t>Toomingas</t>
  </si>
  <si>
    <t>Lehis</t>
  </si>
  <si>
    <t>Pappel</t>
  </si>
  <si>
    <t>Vaher</t>
  </si>
  <si>
    <t>PUIDUKASUTUSE MAHT</t>
  </si>
  <si>
    <t>Raie nimetus</t>
  </si>
  <si>
    <t>Raiutav tagavara (tm)</t>
  </si>
  <si>
    <t>Väljaraie</t>
  </si>
  <si>
    <t>Kasvav mets puuliigiti</t>
  </si>
  <si>
    <t>mets</t>
  </si>
  <si>
    <t>Hooldusraied</t>
  </si>
  <si>
    <t>   Valgustusraie</t>
  </si>
  <si>
    <t>   Harvendusraie</t>
  </si>
  <si>
    <t>   Sanitaarraie</t>
  </si>
  <si>
    <t>   Valikraie</t>
  </si>
  <si>
    <t>Uuendusraied</t>
  </si>
  <si>
    <t>   Lageraie</t>
  </si>
  <si>
    <t>   Turberaie</t>
  </si>
  <si>
    <t>      Aegjärkne raie</t>
  </si>
  <si>
    <t>      Häilraie</t>
  </si>
  <si>
    <t>      Veerraie</t>
  </si>
  <si>
    <t>UUENDUSRAIED</t>
  </si>
  <si>
    <t>Lageraied</t>
  </si>
  <si>
    <t>Kuusik</t>
  </si>
  <si>
    <t>Haavik</t>
  </si>
  <si>
    <t>Sanglepik</t>
  </si>
  <si>
    <t>Kaasik</t>
  </si>
  <si>
    <t>Remmelga mets</t>
  </si>
  <si>
    <t>Männik</t>
  </si>
  <si>
    <t>Hall-lepik</t>
  </si>
  <si>
    <t>Turberaied</t>
  </si>
  <si>
    <t>HOOLDUSRAIED</t>
  </si>
  <si>
    <t>Valgustusraie</t>
  </si>
  <si>
    <t>Harvendusraie</t>
  </si>
  <si>
    <t>Sanitaarraie</t>
  </si>
  <si>
    <t>kuni 10 -19</t>
  </si>
  <si>
    <t>Pindala üld</t>
  </si>
  <si>
    <t>Metsa kava</t>
  </si>
  <si>
    <t>Pindala metsa kokku</t>
  </si>
  <si>
    <t>pindala (ha)</t>
  </si>
  <si>
    <t>Tagavara (tm)</t>
  </si>
  <si>
    <t>Peapuuuliik</t>
  </si>
  <si>
    <t>Raiering a.</t>
  </si>
  <si>
    <t xml:space="preserve">Suhe % </t>
  </si>
  <si>
    <t>Määratud raie (ha/a)</t>
  </si>
  <si>
    <t>Ühtlane kasutus (ha/a)</t>
  </si>
  <si>
    <t>Üldpindala (ha)</t>
  </si>
  <si>
    <t>Korralduse aasta</t>
  </si>
  <si>
    <t>Kinnistute katastrid</t>
  </si>
  <si>
    <t>Juurdekasv aastas on 00 % üldtagavarast</t>
  </si>
  <si>
    <t>Puidukasutus metsa raiena on</t>
  </si>
  <si>
    <t xml:space="preserve"> tm ehk keskmiselt </t>
  </si>
  <si>
    <t xml:space="preserve"> tm aastas.</t>
  </si>
  <si>
    <t xml:space="preserve">Keskmine aastane metsa raie on </t>
  </si>
  <si>
    <t>% metsa üldtagavarast.</t>
  </si>
  <si>
    <t xml:space="preserve">Lageraie keskmine aastane pindala on </t>
  </si>
  <si>
    <t>% metsamaa pindalast.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</si>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</sst>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rgb="FF000000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ont="0" applyBorder="0" applyProtection="0"/>
  </cellStyleXfs>
  <cellXfs count="97">
    <xf numFmtId="0" fontId="0" fillId="0" borderId="0" xfId="0"/>
    <xf numFmtId="0" fontId="19" fillId="0" borderId="0" xfId="0" applyFont="1" applyAlignment="1">
      <alignment wrapText="1"/>
    </xf>
    <xf numFmtId="0" fontId="20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/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9" fillId="0" borderId="2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right" wrapText="1"/>
    </xf>
    <xf numFmtId="0" fontId="0" fillId="0" borderId="23" xfId="0" applyBorder="1"/>
    <xf numFmtId="0" fontId="0" fillId="0" borderId="13" xfId="0" applyBorder="1"/>
    <xf numFmtId="0" fontId="18" fillId="0" borderId="17" xfId="0" applyFont="1" applyBorder="1" applyAlignment="1">
      <alignment horizontal="right" wrapText="1"/>
    </xf>
    <xf numFmtId="0" fontId="16" fillId="0" borderId="23" xfId="0" applyFont="1" applyBorder="1"/>
    <xf numFmtId="0" fontId="0" fillId="0" borderId="18" xfId="0" applyBorder="1"/>
    <xf numFmtId="0" fontId="18" fillId="0" borderId="24" xfId="0" applyFont="1" applyBorder="1" applyAlignment="1">
      <alignment horizontal="right" wrapText="1"/>
    </xf>
    <xf numFmtId="0" fontId="0" fillId="0" borderId="24" xfId="0" applyBorder="1"/>
    <xf numFmtId="0" fontId="18" fillId="0" borderId="25" xfId="0" applyFont="1" applyBorder="1" applyAlignment="1">
      <alignment horizontal="right" wrapText="1"/>
    </xf>
    <xf numFmtId="0" fontId="18" fillId="0" borderId="23" xfId="0" applyFont="1" applyBorder="1" applyAlignment="1">
      <alignment horizontal="right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" fontId="0" fillId="0" borderId="0" xfId="0" applyNumberFormat="1" applyBorder="1"/>
    <xf numFmtId="0" fontId="0" fillId="0" borderId="29" xfId="0" applyBorder="1"/>
    <xf numFmtId="2" fontId="0" fillId="0" borderId="29" xfId="0" applyNumberFormat="1" applyBorder="1"/>
    <xf numFmtId="0" fontId="0" fillId="33" borderId="34" xfId="0" applyFill="1" applyBorder="1"/>
    <xf numFmtId="2" fontId="0" fillId="33" borderId="27" xfId="0" applyNumberFormat="1" applyFill="1" applyBorder="1"/>
    <xf numFmtId="2" fontId="0" fillId="33" borderId="30" xfId="0" applyNumberFormat="1" applyFill="1" applyBorder="1"/>
    <xf numFmtId="0" fontId="0" fillId="33" borderId="32" xfId="0" applyFill="1" applyBorder="1"/>
    <xf numFmtId="0" fontId="18" fillId="33" borderId="31" xfId="0" applyFont="1" applyFill="1" applyBorder="1" applyAlignment="1">
      <alignment wrapText="1"/>
    </xf>
    <xf numFmtId="0" fontId="18" fillId="33" borderId="26" xfId="0" applyFont="1" applyFill="1" applyBorder="1" applyAlignment="1">
      <alignment wrapText="1"/>
    </xf>
    <xf numFmtId="0" fontId="18" fillId="33" borderId="28" xfId="0" applyFont="1" applyFill="1" applyBorder="1" applyAlignment="1">
      <alignment wrapText="1"/>
    </xf>
    <xf numFmtId="0" fontId="0" fillId="33" borderId="33" xfId="0" applyFill="1" applyBorder="1"/>
    <xf numFmtId="0" fontId="19" fillId="0" borderId="15" xfId="0" applyFont="1" applyBorder="1" applyAlignment="1">
      <alignment horizontal="right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/>
    <xf numFmtId="0" fontId="19" fillId="0" borderId="3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/>
    <xf numFmtId="16" fontId="18" fillId="0" borderId="1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8" fillId="0" borderId="1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wrapText="1"/>
    </xf>
  </cellXfs>
  <cellStyles count="7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5" xfId="76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Puistute jaotus pindala järgi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111111111111101E-2"/>
          <c:y val="4.1666666666666699E-2"/>
          <c:w val="0.75543066491688504"/>
          <c:h val="0.9212962962962959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800000"/>
              </a:solidFill>
            </c:spPr>
            <c:extLst>
              <c:ext xmlns:c16="http://schemas.microsoft.com/office/drawing/2014/chart" uri="{C3380CC4-5D6E-409C-BE32-E72D297353CC}">
                <c16:uniqueId val="{00000001-2B0E-41D5-8EAA-317567298746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B0E-41D5-8EAA-317567298746}"/>
              </c:ext>
            </c:extLst>
          </c:dPt>
          <c:dPt>
            <c:idx val="2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5-2B0E-41D5-8EAA-31756729874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7-2B0E-41D5-8EAA-317567298746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B0E-41D5-8EAA-317567298746}"/>
              </c:ext>
            </c:extLst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B0E-41D5-8EAA-317567298746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B0E-41D5-8EAA-317567298746}"/>
              </c:ext>
            </c:extLst>
          </c:dPt>
          <c:dPt>
            <c:idx val="8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2B0E-41D5-8EAA-31756729874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0E-41D5-8EAA-3175672987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E-41D5-8EAA-317567298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t-E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üldiseloomustus!$A$22:$A$30</c:f>
              <c:strCache>
                <c:ptCount val="9"/>
                <c:pt idx="0">
                  <c:v>Kuusk</c:v>
                </c:pt>
                <c:pt idx="1">
                  <c:v>Haab</c:v>
                </c:pt>
                <c:pt idx="2">
                  <c:v>Sanglepp</c:v>
                </c:pt>
                <c:pt idx="3">
                  <c:v>Tamm</c:v>
                </c:pt>
                <c:pt idx="4">
                  <c:v>Jalakas</c:v>
                </c:pt>
                <c:pt idx="5">
                  <c:v>Kask</c:v>
                </c:pt>
                <c:pt idx="6">
                  <c:v>Remmelgas</c:v>
                </c:pt>
                <c:pt idx="7">
                  <c:v>Mänd</c:v>
                </c:pt>
                <c:pt idx="8">
                  <c:v>Hall lepp</c:v>
                </c:pt>
              </c:strCache>
            </c:strRef>
          </c:cat>
          <c:val>
            <c:numRef>
              <c:f>üldiseloomustus!$B$22:$B$30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1-2B0E-41D5-8EAA-3175672987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Puistute jaotus tagavara</a:t>
            </a:r>
            <a:r>
              <a:rPr lang="en-US" sz="1400" baseline="0"/>
              <a:t> järgi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733586749932099E-2"/>
          <c:y val="0.123199450986058"/>
          <c:w val="0.71558121096931804"/>
          <c:h val="0.7446416961641260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800000"/>
              </a:solidFill>
            </c:spPr>
            <c:extLst>
              <c:ext xmlns:c16="http://schemas.microsoft.com/office/drawing/2014/chart" uri="{C3380CC4-5D6E-409C-BE32-E72D297353CC}">
                <c16:uniqueId val="{00000001-F0E8-4B6F-884C-05270AB652CF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0E8-4B6F-884C-05270AB652CF}"/>
              </c:ext>
            </c:extLst>
          </c:dPt>
          <c:dPt>
            <c:idx val="2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5-F0E8-4B6F-884C-05270AB652CF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0E8-4B6F-884C-05270AB652CF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0E8-4B6F-884C-05270AB652CF}"/>
              </c:ext>
            </c:extLst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0E8-4B6F-884C-05270AB652CF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0E8-4B6F-884C-05270AB652CF}"/>
              </c:ext>
            </c:extLst>
          </c:dPt>
          <c:dPt>
            <c:idx val="8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0E8-4B6F-884C-05270AB652C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E8-4B6F-884C-05270AB652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E8-4B6F-884C-05270AB65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t-E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üldiseloomustus!$F$19:$F$27</c:f>
              <c:strCache>
                <c:ptCount val="9"/>
                <c:pt idx="0">
                  <c:v>Kuusk</c:v>
                </c:pt>
                <c:pt idx="1">
                  <c:v>Haab</c:v>
                </c:pt>
                <c:pt idx="2">
                  <c:v>Sanglepp</c:v>
                </c:pt>
                <c:pt idx="3">
                  <c:v>Tamm</c:v>
                </c:pt>
                <c:pt idx="4">
                  <c:v>Jalakas</c:v>
                </c:pt>
                <c:pt idx="5">
                  <c:v>Kask</c:v>
                </c:pt>
                <c:pt idx="6">
                  <c:v>Remmelgas</c:v>
                </c:pt>
                <c:pt idx="7">
                  <c:v>Mänd</c:v>
                </c:pt>
                <c:pt idx="8">
                  <c:v>Hall lepp</c:v>
                </c:pt>
              </c:strCache>
            </c:strRef>
          </c:cat>
          <c:val>
            <c:numRef>
              <c:f>üldiseloomustus!$G$19:$G$27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1-F0E8-4B6F-884C-05270AB652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Puuliikide tagavarad arenguklassides (tm)</a:t>
            </a:r>
          </a:p>
        </c:rich>
      </c:tx>
      <c:layout>
        <c:manualLayout>
          <c:xMode val="edge"/>
          <c:yMode val="edge"/>
          <c:x val="0.49067733355760401"/>
          <c:y val="3.98859460749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303131072974E-2"/>
          <c:y val="3.7037037037037E-2"/>
          <c:w val="0.87007111501781798"/>
          <c:h val="0.89075038697085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'arenguklassid - puuliigid'!$B$29:$B$30</c:f>
              <c:strCache>
                <c:ptCount val="2"/>
                <c:pt idx="0">
                  <c:v>HB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'arenguklassid - puuliigid'!$A$31:$A$37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puuliigid'!$B$31:$B$37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67A-41E0-9234-58FFD86A28B1}"/>
            </c:ext>
          </c:extLst>
        </c:ser>
        <c:ser>
          <c:idx val="1"/>
          <c:order val="1"/>
          <c:tx>
            <c:strRef>
              <c:f>'arenguklassid - puuliigid'!$C$29:$C$30</c:f>
              <c:strCache>
                <c:ptCount val="2"/>
                <c:pt idx="0">
                  <c:v>KU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'arenguklassid - puuliigid'!$A$31:$A$37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puuliigid'!$C$31:$C$37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67A-41E0-9234-58FFD86A28B1}"/>
            </c:ext>
          </c:extLst>
        </c:ser>
        <c:ser>
          <c:idx val="2"/>
          <c:order val="2"/>
          <c:tx>
            <c:strRef>
              <c:f>'arenguklassid - puuliigid'!$D$29:$D$30</c:f>
              <c:strCache>
                <c:ptCount val="2"/>
                <c:pt idx="0">
                  <c:v>KS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cat>
            <c:strRef>
              <c:f>'arenguklassid - puuliigid'!$A$31:$A$37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puuliigid'!$D$31:$D$37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667A-41E0-9234-58FFD86A28B1}"/>
            </c:ext>
          </c:extLst>
        </c:ser>
        <c:ser>
          <c:idx val="3"/>
          <c:order val="3"/>
          <c:tx>
            <c:strRef>
              <c:f>'arenguklassid - puuliigid'!$E$29:$E$30</c:f>
              <c:strCache>
                <c:ptCount val="2"/>
                <c:pt idx="0">
                  <c:v>LM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'arenguklassid - puuliigid'!$A$31:$A$37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puuliigid'!$E$31:$E$37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667A-41E0-9234-58FFD86A28B1}"/>
            </c:ext>
          </c:extLst>
        </c:ser>
        <c:ser>
          <c:idx val="4"/>
          <c:order val="4"/>
          <c:tx>
            <c:strRef>
              <c:f>'arenguklassid - puuliigid'!$F$29:$F$30</c:f>
              <c:strCache>
                <c:ptCount val="2"/>
                <c:pt idx="0">
                  <c:v>LV</c:v>
                </c:pt>
              </c:strCache>
            </c:strRef>
          </c:tx>
          <c:invertIfNegative val="0"/>
          <c:cat>
            <c:strRef>
              <c:f>'arenguklassid - puuliigid'!$A$31:$A$37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puuliigid'!$F$31:$F$37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667A-41E0-9234-58FFD86A28B1}"/>
            </c:ext>
          </c:extLst>
        </c:ser>
        <c:ser>
          <c:idx val="5"/>
          <c:order val="5"/>
          <c:tx>
            <c:strRef>
              <c:f>'arenguklassid - puuliigid'!$G$29:$G$30</c:f>
              <c:strCache>
                <c:ptCount val="2"/>
                <c:pt idx="0">
                  <c:v>MA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'arenguklassid - puuliigid'!$A$31:$A$37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puuliigid'!$G$31:$G$37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667A-41E0-9234-58FFD86A28B1}"/>
            </c:ext>
          </c:extLst>
        </c:ser>
        <c:ser>
          <c:idx val="6"/>
          <c:order val="6"/>
          <c:tx>
            <c:strRef>
              <c:f>'arenguklassid - puuliigid'!$H$29:$H$30</c:f>
              <c:strCache>
                <c:ptCount val="2"/>
                <c:pt idx="0">
                  <c:v>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'arenguklassid - puuliigid'!$A$31:$A$37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puuliigid'!$H$31:$H$37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667A-41E0-9234-58FFD86A2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5617816"/>
        <c:axId val="2066181128"/>
      </c:barChart>
      <c:catAx>
        <c:axId val="2065617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6181128"/>
        <c:crosses val="autoZero"/>
        <c:auto val="1"/>
        <c:lblAlgn val="ctr"/>
        <c:lblOffset val="100"/>
        <c:noMultiLvlLbl val="0"/>
      </c:catAx>
      <c:valAx>
        <c:axId val="2066181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56178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Metsamaa jaotus arenguklassides (ha)</a:t>
            </a:r>
          </a:p>
        </c:rich>
      </c:tx>
      <c:layout>
        <c:manualLayout>
          <c:xMode val="edge"/>
          <c:yMode val="edge"/>
          <c:x val="0.175161571583791"/>
          <c:y val="2.777770806537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95708894376401"/>
          <c:y val="0.11686893732395801"/>
          <c:w val="0.82965040612526997"/>
          <c:h val="0.59309306229673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'arenguklassid - puuliigid'!$A$7:$A$13</c:f>
              <c:strCache>
                <c:ptCount val="7"/>
                <c:pt idx="0">
                  <c:v>Lagedad alad</c:v>
                </c:pt>
                <c:pt idx="1">
                  <c:v>Selguseta alad</c:v>
                </c:pt>
                <c:pt idx="2">
                  <c:v>Noorendikud</c:v>
                </c:pt>
                <c:pt idx="3">
                  <c:v>Latimetsad</c:v>
                </c:pt>
                <c:pt idx="4">
                  <c:v>Keskealised metsad</c:v>
                </c:pt>
                <c:pt idx="5">
                  <c:v>Valmivad metsad</c:v>
                </c:pt>
                <c:pt idx="6">
                  <c:v>Küpsed metsad</c:v>
                </c:pt>
              </c:strCache>
            </c:strRef>
          </c:cat>
          <c:val>
            <c:numRef>
              <c:f>'arenguklassid - puuliigid'!$B$7:$B$13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DD7-42E5-94FD-B2B4803FE3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6255144"/>
        <c:axId val="2066263576"/>
      </c:barChart>
      <c:catAx>
        <c:axId val="2066255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t-EE"/>
          </a:p>
        </c:txPr>
        <c:crossAx val="2066263576"/>
        <c:crosses val="autoZero"/>
        <c:auto val="1"/>
        <c:lblAlgn val="ctr"/>
        <c:lblOffset val="100"/>
        <c:noMultiLvlLbl val="0"/>
      </c:catAx>
      <c:valAx>
        <c:axId val="2066263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255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96772216682801E-2"/>
          <c:y val="4.6075919614525798E-2"/>
          <c:w val="0.83254554690927596"/>
          <c:h val="0.78497154855643003"/>
        </c:manualLayout>
      </c:layout>
      <c:areaChart>
        <c:grouping val="stacked"/>
        <c:varyColors val="0"/>
        <c:ser>
          <c:idx val="0"/>
          <c:order val="0"/>
          <c:tx>
            <c:strRef>
              <c:f>'peapuuliik-vanus'!$B$4</c:f>
              <c:strCache>
                <c:ptCount val="1"/>
                <c:pt idx="0">
                  <c:v>KU</c:v>
                </c:pt>
              </c:strCache>
            </c:strRef>
          </c:tx>
          <c:spPr>
            <a:solidFill>
              <a:srgbClr val="800000"/>
            </a:solidFill>
          </c:spPr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'peapuuliik-vanus'!$B$5:$B$22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DFD2-41C1-8A56-2BD4E2E9C87E}"/>
            </c:ext>
          </c:extLst>
        </c:ser>
        <c:ser>
          <c:idx val="1"/>
          <c:order val="1"/>
          <c:tx>
            <c:strRef>
              <c:f>'peapuuliik-vanus'!$C$4</c:f>
              <c:strCache>
                <c:ptCount val="1"/>
                <c:pt idx="0">
                  <c:v>HB</c:v>
                </c:pt>
              </c:strCache>
            </c:strRef>
          </c:tx>
          <c:spPr>
            <a:solidFill>
              <a:srgbClr val="008000"/>
            </a:solidFill>
          </c:spPr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'peapuuliik-vanus'!$C$5:$C$22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1-DFD2-41C1-8A56-2BD4E2E9C87E}"/>
            </c:ext>
          </c:extLst>
        </c:ser>
        <c:ser>
          <c:idx val="2"/>
          <c:order val="2"/>
          <c:tx>
            <c:strRef>
              <c:f>'peapuuliik-vanus'!$D$4</c:f>
              <c:strCache>
                <c:ptCount val="1"/>
                <c:pt idx="0">
                  <c:v>LM</c:v>
                </c:pt>
              </c:strCache>
            </c:strRef>
          </c:tx>
          <c:spPr>
            <a:solidFill>
              <a:srgbClr val="660066"/>
            </a:solidFill>
          </c:spPr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'peapuuliik-vanus'!$D$5:$D$22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2-DFD2-41C1-8A56-2BD4E2E9C87E}"/>
            </c:ext>
          </c:extLst>
        </c:ser>
        <c:ser>
          <c:idx val="3"/>
          <c:order val="3"/>
          <c:tx>
            <c:strRef>
              <c:f>'peapuuliik-vanus'!$E$4</c:f>
              <c:strCache>
                <c:ptCount val="1"/>
                <c:pt idx="0">
                  <c:v>TA</c:v>
                </c:pt>
              </c:strCache>
            </c:strRef>
          </c:tx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'peapuuliik-vanus'!$E$5:$E$22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3-DFD2-41C1-8A56-2BD4E2E9C87E}"/>
            </c:ext>
          </c:extLst>
        </c:ser>
        <c:ser>
          <c:idx val="4"/>
          <c:order val="4"/>
          <c:tx>
            <c:strRef>
              <c:f>'peapuuliik-vanus'!$F$4</c:f>
              <c:strCache>
                <c:ptCount val="1"/>
                <c:pt idx="0">
                  <c:v>JA</c:v>
                </c:pt>
              </c:strCache>
            </c:strRef>
          </c:tx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'peapuuliik-vanus'!$F$5:$F$22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4-DFD2-41C1-8A56-2BD4E2E9C87E}"/>
            </c:ext>
          </c:extLst>
        </c:ser>
        <c:ser>
          <c:idx val="5"/>
          <c:order val="5"/>
          <c:tx>
            <c:strRef>
              <c:f>'peapuuliik-vanus'!$G$4</c:f>
              <c:strCache>
                <c:ptCount val="1"/>
                <c:pt idx="0">
                  <c:v>KS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'peapuuliik-vanus'!$G$5:$G$22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5-DFD2-41C1-8A56-2BD4E2E9C87E}"/>
            </c:ext>
          </c:extLst>
        </c:ser>
        <c:ser>
          <c:idx val="6"/>
          <c:order val="6"/>
          <c:tx>
            <c:strRef>
              <c:f>'peapuuliik-vanus'!$H$4</c:f>
              <c:strCache>
                <c:ptCount val="1"/>
                <c:pt idx="0">
                  <c:v>RE</c:v>
                </c:pt>
              </c:strCache>
            </c:strRef>
          </c:tx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'peapuuliik-vanus'!$H$5:$H$22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6-DFD2-41C1-8A56-2BD4E2E9C87E}"/>
            </c:ext>
          </c:extLst>
        </c:ser>
        <c:ser>
          <c:idx val="7"/>
          <c:order val="7"/>
          <c:tx>
            <c:strRef>
              <c:f>'peapuuliik-vanus'!$I$4</c:f>
              <c:strCache>
                <c:ptCount val="1"/>
                <c:pt idx="0">
                  <c:v>MA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'peapuuliik-vanus'!$I$5:$I$22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7-DFD2-41C1-8A56-2BD4E2E9C87E}"/>
            </c:ext>
          </c:extLst>
        </c:ser>
        <c:ser>
          <c:idx val="8"/>
          <c:order val="8"/>
          <c:tx>
            <c:strRef>
              <c:f>'peapuuliik-vanus'!$J$4</c:f>
              <c:strCache>
                <c:ptCount val="1"/>
                <c:pt idx="0">
                  <c:v>LV</c:v>
                </c:pt>
              </c:strCache>
            </c:strRef>
          </c:tx>
          <c:cat>
            <c:strRef>
              <c:f>'peapuuliik-vanus'!$A$5:$A$22</c:f>
              <c:strCache>
                <c:ptCount val="18"/>
                <c:pt idx="0">
                  <c:v>Lagedad alad</c:v>
                </c:pt>
                <c:pt idx="1">
                  <c:v>Selguseta alad</c:v>
                </c:pt>
                <c:pt idx="2">
                  <c:v>kuni 9</c:v>
                </c:pt>
                <c:pt idx="3">
                  <c:v>kuni 10 -19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80 - 89</c:v>
                </c:pt>
                <c:pt idx="11">
                  <c:v>90 - 99</c:v>
                </c:pt>
                <c:pt idx="12">
                  <c:v>100 - 109</c:v>
                </c:pt>
                <c:pt idx="13">
                  <c:v>110 - 119</c:v>
                </c:pt>
                <c:pt idx="14">
                  <c:v>120 - 129</c:v>
                </c:pt>
                <c:pt idx="15">
                  <c:v>130 - 139</c:v>
                </c:pt>
                <c:pt idx="16">
                  <c:v>140 - 149</c:v>
                </c:pt>
                <c:pt idx="17">
                  <c:v>150 ja vanemad</c:v>
                </c:pt>
              </c:strCache>
            </c:strRef>
          </c:cat>
          <c:val>
            <c:numRef>
              <c:f>'peapuuliik-vanus'!$J$5:$J$22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8-DFD2-41C1-8A56-2BD4E2E9C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387832"/>
        <c:axId val="2066390776"/>
      </c:areaChart>
      <c:catAx>
        <c:axId val="2066387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6390776"/>
        <c:crosses val="autoZero"/>
        <c:auto val="1"/>
        <c:lblAlgn val="ctr"/>
        <c:lblOffset val="100"/>
        <c:noMultiLvlLbl val="0"/>
      </c:catAx>
      <c:valAx>
        <c:axId val="2066390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3878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sortiment!$B$22:$B$23</c:f>
              <c:strCache>
                <c:ptCount val="2"/>
                <c:pt idx="0">
                  <c:v>Jämepalk</c:v>
                </c:pt>
                <c:pt idx="1">
                  <c:v>(tm)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sortiment!$A$24:$A$30</c:f>
              <c:strCache>
                <c:ptCount val="7"/>
                <c:pt idx="0">
                  <c:v>Mänd</c:v>
                </c:pt>
                <c:pt idx="1">
                  <c:v>Kask</c:v>
                </c:pt>
                <c:pt idx="2">
                  <c:v>Kuusk</c:v>
                </c:pt>
                <c:pt idx="3">
                  <c:v>Hall lepp</c:v>
                </c:pt>
                <c:pt idx="4">
                  <c:v>Haab</c:v>
                </c:pt>
                <c:pt idx="5">
                  <c:v>Sanglepp</c:v>
                </c:pt>
                <c:pt idx="6">
                  <c:v>Remmelgas</c:v>
                </c:pt>
              </c:strCache>
            </c:strRef>
          </c:cat>
          <c:val>
            <c:numRef>
              <c:f>sortiment!$B$24:$B$30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85F-4728-AF7D-D72F7B2A71AD}"/>
            </c:ext>
          </c:extLst>
        </c:ser>
        <c:ser>
          <c:idx val="1"/>
          <c:order val="1"/>
          <c:tx>
            <c:strRef>
              <c:f>sortiment!$C$22:$C$23</c:f>
              <c:strCache>
                <c:ptCount val="2"/>
                <c:pt idx="0">
                  <c:v>Peenpalk</c:v>
                </c:pt>
                <c:pt idx="1">
                  <c:v>(tm)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sortiment!$A$24:$A$30</c:f>
              <c:strCache>
                <c:ptCount val="7"/>
                <c:pt idx="0">
                  <c:v>Mänd</c:v>
                </c:pt>
                <c:pt idx="1">
                  <c:v>Kask</c:v>
                </c:pt>
                <c:pt idx="2">
                  <c:v>Kuusk</c:v>
                </c:pt>
                <c:pt idx="3">
                  <c:v>Hall lepp</c:v>
                </c:pt>
                <c:pt idx="4">
                  <c:v>Haab</c:v>
                </c:pt>
                <c:pt idx="5">
                  <c:v>Sanglepp</c:v>
                </c:pt>
                <c:pt idx="6">
                  <c:v>Remmelgas</c:v>
                </c:pt>
              </c:strCache>
            </c:strRef>
          </c:cat>
          <c:val>
            <c:numRef>
              <c:f>sortiment!$C$24:$C$30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85F-4728-AF7D-D72F7B2A71AD}"/>
            </c:ext>
          </c:extLst>
        </c:ser>
        <c:ser>
          <c:idx val="2"/>
          <c:order val="2"/>
          <c:tx>
            <c:strRef>
              <c:f>sortiment!$D$22:$D$23</c:f>
              <c:strCache>
                <c:ptCount val="2"/>
                <c:pt idx="0">
                  <c:v>Paberipuu</c:v>
                </c:pt>
                <c:pt idx="1">
                  <c:v>(tm)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sortiment!$A$24:$A$30</c:f>
              <c:strCache>
                <c:ptCount val="7"/>
                <c:pt idx="0">
                  <c:v>Mänd</c:v>
                </c:pt>
                <c:pt idx="1">
                  <c:v>Kask</c:v>
                </c:pt>
                <c:pt idx="2">
                  <c:v>Kuusk</c:v>
                </c:pt>
                <c:pt idx="3">
                  <c:v>Hall lepp</c:v>
                </c:pt>
                <c:pt idx="4">
                  <c:v>Haab</c:v>
                </c:pt>
                <c:pt idx="5">
                  <c:v>Sanglepp</c:v>
                </c:pt>
                <c:pt idx="6">
                  <c:v>Remmelgas</c:v>
                </c:pt>
              </c:strCache>
            </c:strRef>
          </c:cat>
          <c:val>
            <c:numRef>
              <c:f>sortiment!$D$24:$D$30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885F-4728-AF7D-D72F7B2A71AD}"/>
            </c:ext>
          </c:extLst>
        </c:ser>
        <c:ser>
          <c:idx val="3"/>
          <c:order val="3"/>
          <c:tx>
            <c:strRef>
              <c:f>sortiment!$E$22:$E$23</c:f>
              <c:strCache>
                <c:ptCount val="2"/>
                <c:pt idx="0">
                  <c:v>Küttepuu</c:v>
                </c:pt>
                <c:pt idx="1">
                  <c:v>(tm)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sortiment!$A$24:$A$30</c:f>
              <c:strCache>
                <c:ptCount val="7"/>
                <c:pt idx="0">
                  <c:v>Mänd</c:v>
                </c:pt>
                <c:pt idx="1">
                  <c:v>Kask</c:v>
                </c:pt>
                <c:pt idx="2">
                  <c:v>Kuusk</c:v>
                </c:pt>
                <c:pt idx="3">
                  <c:v>Hall lepp</c:v>
                </c:pt>
                <c:pt idx="4">
                  <c:v>Haab</c:v>
                </c:pt>
                <c:pt idx="5">
                  <c:v>Sanglepp</c:v>
                </c:pt>
                <c:pt idx="6">
                  <c:v>Remmelgas</c:v>
                </c:pt>
              </c:strCache>
            </c:strRef>
          </c:cat>
          <c:val>
            <c:numRef>
              <c:f>sortiment!$E$24:$E$30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885F-4728-AF7D-D72F7B2A71AD}"/>
            </c:ext>
          </c:extLst>
        </c:ser>
        <c:ser>
          <c:idx val="4"/>
          <c:order val="4"/>
          <c:tx>
            <c:strRef>
              <c:f>sortiment!$F$22:$F$23</c:f>
              <c:strCache>
                <c:ptCount val="2"/>
                <c:pt idx="0">
                  <c:v>Raidmed</c:v>
                </c:pt>
                <c:pt idx="1">
                  <c:v>(tm)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sortiment!$A$24:$A$30</c:f>
              <c:strCache>
                <c:ptCount val="7"/>
                <c:pt idx="0">
                  <c:v>Mänd</c:v>
                </c:pt>
                <c:pt idx="1">
                  <c:v>Kask</c:v>
                </c:pt>
                <c:pt idx="2">
                  <c:v>Kuusk</c:v>
                </c:pt>
                <c:pt idx="3">
                  <c:v>Hall lepp</c:v>
                </c:pt>
                <c:pt idx="4">
                  <c:v>Haab</c:v>
                </c:pt>
                <c:pt idx="5">
                  <c:v>Sanglepp</c:v>
                </c:pt>
                <c:pt idx="6">
                  <c:v>Remmelgas</c:v>
                </c:pt>
              </c:strCache>
            </c:strRef>
          </c:cat>
          <c:val>
            <c:numRef>
              <c:f>sortiment!$F$24:$F$30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885F-4728-AF7D-D72F7B2A7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6451064"/>
        <c:axId val="2066454088"/>
      </c:barChart>
      <c:catAx>
        <c:axId val="206645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6454088"/>
        <c:crosses val="autoZero"/>
        <c:auto val="1"/>
        <c:lblAlgn val="ctr"/>
        <c:lblOffset val="100"/>
        <c:noMultiLvlLbl val="0"/>
      </c:catAx>
      <c:valAx>
        <c:axId val="2066454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451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28</xdr:row>
      <xdr:rowOff>9525</xdr:rowOff>
    </xdr:from>
    <xdr:to>
      <xdr:col>7</xdr:col>
      <xdr:colOff>53975</xdr:colOff>
      <xdr:row>43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663575</xdr:colOff>
      <xdr:row>16</xdr:row>
      <xdr:rowOff>168275</xdr:rowOff>
    </xdr:from>
    <xdr:to>
      <xdr:col>13</xdr:col>
      <xdr:colOff>152400</xdr:colOff>
      <xdr:row>32</xdr:row>
      <xdr:rowOff>79375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206375</xdr:colOff>
      <xdr:row>15</xdr:row>
      <xdr:rowOff>63500</xdr:rowOff>
    </xdr:from>
    <xdr:to>
      <xdr:col>25</xdr:col>
      <xdr:colOff>495300</xdr:colOff>
      <xdr:row>38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63500</xdr:colOff>
      <xdr:row>17</xdr:row>
      <xdr:rowOff>47625</xdr:rowOff>
    </xdr:from>
    <xdr:to>
      <xdr:col>18</xdr:col>
      <xdr:colOff>6350</xdr:colOff>
      <xdr:row>34</xdr:row>
      <xdr:rowOff>225425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76200</xdr:rowOff>
    </xdr:from>
    <xdr:to>
      <xdr:col>11</xdr:col>
      <xdr:colOff>12700</xdr:colOff>
      <xdr:row>52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1412875</xdr:colOff>
      <xdr:row>30</xdr:row>
      <xdr:rowOff>107950</xdr:rowOff>
    </xdr:from>
    <xdr:to>
      <xdr:col>11</xdr:col>
      <xdr:colOff>387350</xdr:colOff>
      <xdr:row>53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0" sqref="H19:H20"/>
    </sheetView>
  </sheetViews>
  <sheetFormatPr defaultColWidth="8.85546875" defaultRowHeight="15" x14ac:dyDescent="0.25"/>
  <cols>
    <col min="1" max="1" width="24.42578125" style="22" bestFit="1" customWidth="1"/>
    <col min="2" max="2" width="9" style="22" bestFit="1" customWidth="1"/>
    <col min="3" max="3" width="14.7109375" style="22" bestFit="1" customWidth="1"/>
    <col min="4" max="4" width="17" style="22" bestFit="1" customWidth="1"/>
    <col min="5" max="5" width="14.140625" style="22" bestFit="1" customWidth="1"/>
    <col min="6" max="6" width="11.42578125" style="22" bestFit="1" customWidth="1"/>
    <col min="7" max="8" width="7" style="22" customWidth="1"/>
    <col min="9" max="9" width="7.85546875" style="22" customWidth="1"/>
    <col min="10" max="10" width="9.42578125" style="22" customWidth="1"/>
    <col min="11" max="16384" width="8.85546875" style="22"/>
  </cols>
  <sheetData>
    <row r="1" spans="1:10" x14ac:dyDescent="0.25">
      <c r="A1" s="1" t="s">
        <v>173</v>
      </c>
      <c r="B1"/>
      <c r="C1"/>
      <c r="D1"/>
      <c r="E1"/>
      <c r="F1"/>
      <c r="G1"/>
      <c r="H1"/>
      <c r="I1"/>
      <c r="J1"/>
    </row>
    <row r="2" spans="1:10" x14ac:dyDescent="0.25">
      <c r="A2"/>
      <c r="B2"/>
      <c r="C2"/>
      <c r="D2"/>
      <c r="E2"/>
      <c r="F2"/>
      <c r="G2"/>
      <c r="H2"/>
      <c r="I2"/>
      <c r="J2"/>
    </row>
    <row r="3" spans="1:10" ht="38.2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161</v>
      </c>
      <c r="G3" s="3" t="s">
        <v>163</v>
      </c>
      <c r="H3" s="21" t="s">
        <v>162</v>
      </c>
      <c r="I3" s="19" t="s">
        <v>19</v>
      </c>
      <c r="J3" s="27" t="s">
        <v>172</v>
      </c>
    </row>
    <row r="4" spans="1:10" x14ac:dyDescent="0.25">
      <c r="A4" s="6"/>
      <c r="B4" s="6"/>
      <c r="C4" s="6"/>
      <c r="D4" s="6"/>
      <c r="E4" s="6"/>
      <c r="F4" s="10"/>
      <c r="G4" s="10"/>
      <c r="H4" s="28"/>
      <c r="I4" s="28"/>
      <c r="J4" s="29"/>
    </row>
    <row r="5" spans="1:10" x14ac:dyDescent="0.25">
      <c r="A5" s="6"/>
      <c r="B5" s="6"/>
      <c r="C5" s="6"/>
      <c r="D5" s="6"/>
      <c r="E5" s="6"/>
      <c r="F5" s="10"/>
      <c r="G5" s="10"/>
      <c r="H5" s="28"/>
      <c r="I5" s="28"/>
      <c r="J5" s="29"/>
    </row>
    <row r="6" spans="1:10" x14ac:dyDescent="0.25">
      <c r="A6" s="6"/>
      <c r="B6" s="6"/>
      <c r="C6" s="6"/>
      <c r="D6" s="6"/>
      <c r="E6" s="6"/>
      <c r="F6" s="10"/>
      <c r="G6" s="10"/>
      <c r="H6" s="28"/>
      <c r="I6" s="28"/>
      <c r="J6" s="29"/>
    </row>
    <row r="7" spans="1:10" x14ac:dyDescent="0.25">
      <c r="A7" s="6"/>
      <c r="B7" s="6"/>
      <c r="C7" s="6"/>
      <c r="D7" s="6"/>
      <c r="E7" s="8"/>
      <c r="F7" s="10"/>
      <c r="G7" s="10"/>
      <c r="H7" s="28"/>
      <c r="I7" s="30"/>
      <c r="J7" s="29"/>
    </row>
    <row r="8" spans="1:10" x14ac:dyDescent="0.25">
      <c r="A8" s="6"/>
      <c r="B8" s="6"/>
      <c r="C8" s="6"/>
      <c r="D8" s="6"/>
      <c r="E8" s="8"/>
      <c r="F8" s="10"/>
      <c r="G8" s="10"/>
      <c r="H8" s="28"/>
      <c r="I8" s="30"/>
      <c r="J8" s="29"/>
    </row>
    <row r="9" spans="1:10" x14ac:dyDescent="0.25">
      <c r="A9" s="6"/>
      <c r="B9" s="6"/>
      <c r="C9" s="6"/>
      <c r="D9" s="6"/>
      <c r="E9" s="8"/>
      <c r="F9" s="10"/>
      <c r="G9" s="10"/>
      <c r="H9" s="28"/>
      <c r="I9" s="28"/>
      <c r="J9" s="29"/>
    </row>
    <row r="10" spans="1:10" x14ac:dyDescent="0.25">
      <c r="A10" s="6"/>
      <c r="B10" s="6"/>
      <c r="C10" s="6"/>
      <c r="D10" s="6"/>
      <c r="E10" s="8"/>
      <c r="F10" s="10"/>
      <c r="G10" s="10"/>
      <c r="H10" s="28"/>
      <c r="I10" s="28"/>
      <c r="J10" s="29"/>
    </row>
    <row r="11" spans="1:10" x14ac:dyDescent="0.25">
      <c r="A11" s="6"/>
      <c r="B11" s="6"/>
      <c r="C11" s="6"/>
      <c r="D11" s="6"/>
      <c r="E11" s="8"/>
      <c r="F11" s="10"/>
      <c r="G11" s="10"/>
      <c r="H11" s="28"/>
      <c r="I11" s="30"/>
      <c r="J11" s="29"/>
    </row>
    <row r="12" spans="1:10" x14ac:dyDescent="0.25">
      <c r="A12" s="6"/>
      <c r="B12" s="6"/>
      <c r="C12" s="6"/>
      <c r="D12" s="6"/>
      <c r="E12" s="8"/>
      <c r="F12" s="10"/>
      <c r="G12" s="10"/>
      <c r="H12" s="28"/>
      <c r="I12" s="28"/>
      <c r="J12" s="29"/>
    </row>
    <row r="13" spans="1:10" x14ac:dyDescent="0.25">
      <c r="A13" s="6"/>
      <c r="B13" s="6"/>
      <c r="C13" s="6"/>
      <c r="D13" s="6"/>
      <c r="E13" s="8"/>
      <c r="F13" s="10"/>
      <c r="G13" s="10"/>
      <c r="H13" s="28"/>
      <c r="I13" s="28"/>
      <c r="J13" s="29"/>
    </row>
    <row r="14" spans="1:10" x14ac:dyDescent="0.25">
      <c r="A14" s="6"/>
      <c r="B14" s="6"/>
      <c r="C14" s="6"/>
      <c r="D14" s="6"/>
      <c r="E14" s="8"/>
      <c r="F14" s="10"/>
      <c r="G14" s="10"/>
      <c r="H14" s="28"/>
      <c r="I14" s="30"/>
      <c r="J14" s="29"/>
    </row>
    <row r="15" spans="1:10" x14ac:dyDescent="0.25">
      <c r="A15" s="6"/>
      <c r="B15" s="6"/>
      <c r="C15" s="6"/>
      <c r="D15" s="6"/>
      <c r="E15" s="8"/>
      <c r="F15" s="10"/>
      <c r="G15" s="10"/>
      <c r="H15" s="28"/>
      <c r="I15" s="30"/>
      <c r="J15" s="29"/>
    </row>
    <row r="16" spans="1:10" x14ac:dyDescent="0.25">
      <c r="A16" s="6"/>
      <c r="B16" s="6"/>
      <c r="C16" s="6"/>
      <c r="D16" s="6"/>
      <c r="E16" s="8"/>
      <c r="F16" s="10"/>
      <c r="G16" s="10"/>
      <c r="H16" s="28"/>
      <c r="I16" s="28"/>
      <c r="J16" s="29"/>
    </row>
    <row r="17" spans="1:11" x14ac:dyDescent="0.25">
      <c r="A17" s="6"/>
      <c r="B17" s="6"/>
      <c r="C17" s="6"/>
      <c r="D17" s="6"/>
      <c r="E17" s="8"/>
      <c r="F17" s="10"/>
      <c r="G17" s="10"/>
      <c r="H17" s="28"/>
      <c r="I17" s="28"/>
      <c r="J17" s="29"/>
    </row>
    <row r="18" spans="1:11" x14ac:dyDescent="0.25">
      <c r="A18" s="6"/>
      <c r="B18" s="6"/>
      <c r="C18" s="6"/>
      <c r="D18" s="6"/>
      <c r="E18" s="8"/>
      <c r="F18" s="10"/>
      <c r="G18" s="10"/>
      <c r="H18" s="28"/>
      <c r="I18" s="28"/>
      <c r="J18" s="29"/>
    </row>
    <row r="19" spans="1:11" x14ac:dyDescent="0.25">
      <c r="A19" s="6"/>
      <c r="B19" s="6"/>
      <c r="C19" s="6"/>
      <c r="D19" s="6"/>
      <c r="E19" s="8"/>
      <c r="F19" s="10"/>
      <c r="G19" s="10"/>
      <c r="H19" s="28"/>
      <c r="I19" s="30"/>
      <c r="J19" s="29"/>
    </row>
    <row r="20" spans="1:11" x14ac:dyDescent="0.25">
      <c r="A20" s="6"/>
      <c r="B20" s="6"/>
      <c r="C20" s="6"/>
      <c r="D20" s="6"/>
      <c r="E20" s="8"/>
      <c r="F20" s="10"/>
      <c r="G20" s="10"/>
      <c r="H20" s="28"/>
      <c r="I20" s="28"/>
      <c r="J20" s="29"/>
    </row>
    <row r="21" spans="1:11" x14ac:dyDescent="0.25">
      <c r="A21" s="6"/>
      <c r="B21" s="6"/>
      <c r="C21" s="6"/>
      <c r="D21" s="6"/>
      <c r="E21" s="8"/>
      <c r="F21" s="10"/>
      <c r="G21" s="10"/>
      <c r="H21" s="28"/>
      <c r="I21" s="28"/>
      <c r="J21" s="29"/>
    </row>
    <row r="22" spans="1:11" x14ac:dyDescent="0.25">
      <c r="A22" s="6"/>
      <c r="B22" s="6"/>
      <c r="C22" s="6"/>
      <c r="D22" s="6"/>
      <c r="E22" s="8"/>
      <c r="F22" s="10"/>
      <c r="G22" s="10"/>
      <c r="H22" s="28"/>
      <c r="I22" s="28"/>
      <c r="J22" s="29"/>
      <c r="K22" s="22" t="s">
        <v>182</v>
      </c>
    </row>
    <row r="23" spans="1:11" x14ac:dyDescent="0.25">
      <c r="A23" s="6"/>
      <c r="B23" s="6"/>
      <c r="C23" s="6"/>
      <c r="D23" s="6"/>
      <c r="E23" s="8"/>
      <c r="F23" s="10"/>
      <c r="G23" s="10"/>
      <c r="H23" s="28"/>
      <c r="I23" s="30"/>
      <c r="J23" s="29"/>
    </row>
    <row r="24" spans="1:11" x14ac:dyDescent="0.25">
      <c r="A24" s="6"/>
      <c r="B24" s="6"/>
      <c r="C24" s="6"/>
      <c r="D24" s="6"/>
      <c r="E24" s="8"/>
      <c r="F24" s="10"/>
      <c r="G24" s="10"/>
      <c r="H24" s="28"/>
      <c r="I24" s="30"/>
      <c r="J24" s="29"/>
    </row>
    <row r="25" spans="1:11" x14ac:dyDescent="0.25">
      <c r="A25" s="6"/>
      <c r="B25" s="6"/>
      <c r="C25" s="6"/>
      <c r="D25" s="6"/>
      <c r="E25" s="8"/>
      <c r="F25" s="10"/>
      <c r="G25" s="10"/>
      <c r="H25" s="28"/>
      <c r="I25" s="30"/>
      <c r="J25" s="29"/>
    </row>
    <row r="26" spans="1:11" x14ac:dyDescent="0.25">
      <c r="A26" s="6"/>
      <c r="B26" s="6"/>
      <c r="C26" s="6"/>
      <c r="D26" s="6"/>
      <c r="E26" s="8"/>
      <c r="F26" s="10"/>
      <c r="G26" s="10"/>
      <c r="H26" s="28"/>
      <c r="I26" s="28"/>
      <c r="J26" s="29"/>
    </row>
    <row r="27" spans="1:11" x14ac:dyDescent="0.25">
      <c r="A27" s="6"/>
      <c r="B27" s="6"/>
      <c r="C27" s="6"/>
      <c r="D27" s="6"/>
      <c r="E27" s="8"/>
      <c r="F27" s="10"/>
      <c r="G27" s="10"/>
      <c r="H27" s="28"/>
      <c r="I27" s="28"/>
      <c r="J27" s="29"/>
    </row>
    <row r="28" spans="1:11" x14ac:dyDescent="0.25">
      <c r="A28" s="6"/>
      <c r="B28" s="6"/>
      <c r="C28" s="6"/>
      <c r="D28" s="6"/>
      <c r="E28" s="8"/>
      <c r="F28" s="10"/>
      <c r="G28" s="10"/>
      <c r="H28" s="28"/>
      <c r="I28" s="28"/>
      <c r="J28" s="29"/>
    </row>
    <row r="29" spans="1:11" x14ac:dyDescent="0.25">
      <c r="A29" s="6"/>
      <c r="B29" s="6"/>
      <c r="C29" s="6"/>
      <c r="D29" s="6"/>
      <c r="E29" s="8"/>
      <c r="F29" s="10"/>
      <c r="G29" s="10"/>
      <c r="H29" s="31"/>
      <c r="I29" s="28"/>
      <c r="J29" s="29"/>
    </row>
    <row r="30" spans="1:11" x14ac:dyDescent="0.25">
      <c r="A30" s="6"/>
      <c r="B30" s="6"/>
      <c r="C30" s="6"/>
      <c r="D30" s="6"/>
      <c r="E30" s="8"/>
      <c r="F30" s="10"/>
      <c r="G30" s="28"/>
      <c r="H30" s="37"/>
      <c r="I30" s="33"/>
      <c r="J30" s="29"/>
    </row>
    <row r="31" spans="1:11" x14ac:dyDescent="0.25">
      <c r="A31" s="6"/>
      <c r="B31" s="6"/>
      <c r="C31" s="6"/>
      <c r="D31" s="6"/>
      <c r="E31" s="8"/>
      <c r="F31" s="10"/>
      <c r="G31" s="28"/>
      <c r="H31" s="37"/>
      <c r="I31" s="34"/>
      <c r="J31" s="29"/>
    </row>
    <row r="32" spans="1:11" x14ac:dyDescent="0.25">
      <c r="A32" s="6"/>
      <c r="B32" s="6"/>
      <c r="C32" s="6"/>
      <c r="D32" s="6"/>
      <c r="E32" s="8"/>
      <c r="F32" s="10"/>
      <c r="G32" s="28"/>
      <c r="H32" s="37"/>
      <c r="I32" s="34"/>
      <c r="J32" s="29"/>
    </row>
    <row r="33" spans="1:10" x14ac:dyDescent="0.25">
      <c r="A33" s="6"/>
      <c r="B33" s="6"/>
      <c r="C33" s="6"/>
      <c r="D33" s="6"/>
      <c r="E33" s="8"/>
      <c r="F33" s="10"/>
      <c r="G33" s="28"/>
      <c r="H33" s="37"/>
      <c r="I33" s="35"/>
      <c r="J33" s="29"/>
    </row>
    <row r="34" spans="1:10" x14ac:dyDescent="0.25">
      <c r="A34" s="6"/>
      <c r="B34" s="6"/>
      <c r="C34" s="6"/>
      <c r="D34" s="6"/>
      <c r="E34" s="8"/>
      <c r="F34" s="10"/>
      <c r="G34" s="28"/>
      <c r="H34" s="37"/>
      <c r="I34" s="34"/>
      <c r="J34" s="29"/>
    </row>
    <row r="35" spans="1:10" x14ac:dyDescent="0.25">
      <c r="A35" s="6"/>
      <c r="B35" s="6"/>
      <c r="C35" s="6"/>
      <c r="D35" s="6"/>
      <c r="E35" s="8"/>
      <c r="F35" s="10"/>
      <c r="G35" s="28"/>
      <c r="H35" s="37"/>
      <c r="I35" s="35"/>
      <c r="J35" s="29"/>
    </row>
    <row r="36" spans="1:10" x14ac:dyDescent="0.25">
      <c r="A36" s="6"/>
      <c r="B36" s="6"/>
      <c r="C36" s="6"/>
      <c r="D36" s="6"/>
      <c r="E36" s="8"/>
      <c r="F36" s="10"/>
      <c r="G36" s="28"/>
      <c r="H36" s="37"/>
      <c r="I36" s="35"/>
      <c r="J36" s="29"/>
    </row>
    <row r="37" spans="1:10" x14ac:dyDescent="0.25">
      <c r="A37" s="6"/>
      <c r="B37" s="6"/>
      <c r="C37" s="6"/>
      <c r="D37" s="6"/>
      <c r="E37" s="8"/>
      <c r="F37" s="10"/>
      <c r="G37" s="28"/>
      <c r="H37" s="37"/>
      <c r="I37" s="34"/>
      <c r="J37" s="29"/>
    </row>
    <row r="38" spans="1:10" x14ac:dyDescent="0.25">
      <c r="A38" s="6"/>
      <c r="B38" s="6"/>
      <c r="C38" s="6"/>
      <c r="D38" s="6"/>
      <c r="E38" s="8"/>
      <c r="F38" s="10"/>
      <c r="G38" s="28"/>
      <c r="H38" s="37"/>
      <c r="I38" s="34"/>
      <c r="J38" s="29"/>
    </row>
    <row r="39" spans="1:10" x14ac:dyDescent="0.25">
      <c r="A39" s="6"/>
      <c r="B39" s="6"/>
      <c r="C39" s="6"/>
      <c r="D39" s="6"/>
      <c r="E39" s="8"/>
      <c r="F39" s="10"/>
      <c r="G39" s="28"/>
      <c r="H39" s="37"/>
      <c r="I39" s="34"/>
      <c r="J39" s="29"/>
    </row>
    <row r="40" spans="1:10" x14ac:dyDescent="0.25">
      <c r="A40" s="6"/>
      <c r="B40" s="6"/>
      <c r="C40" s="6"/>
      <c r="D40" s="6"/>
      <c r="E40" s="8"/>
      <c r="F40" s="10"/>
      <c r="G40" s="28"/>
      <c r="H40" s="37"/>
      <c r="I40" s="34"/>
      <c r="J40" s="29"/>
    </row>
    <row r="41" spans="1:10" x14ac:dyDescent="0.25">
      <c r="A41" s="6"/>
      <c r="B41" s="6"/>
      <c r="C41" s="6"/>
      <c r="D41" s="6"/>
      <c r="E41" s="8"/>
      <c r="F41" s="10"/>
      <c r="G41" s="28"/>
      <c r="H41" s="37"/>
      <c r="I41" s="35"/>
      <c r="J41" s="29"/>
    </row>
    <row r="42" spans="1:10" x14ac:dyDescent="0.25">
      <c r="A42" s="6"/>
      <c r="B42" s="6"/>
      <c r="C42" s="6"/>
      <c r="D42" s="6"/>
      <c r="E42" s="8"/>
      <c r="F42" s="10"/>
      <c r="G42" s="28"/>
      <c r="H42" s="37"/>
      <c r="I42" s="35"/>
      <c r="J42" s="29"/>
    </row>
    <row r="43" spans="1:10" x14ac:dyDescent="0.25">
      <c r="A43" s="6"/>
      <c r="B43" s="6"/>
      <c r="C43" s="6"/>
      <c r="D43" s="6"/>
      <c r="E43" s="8"/>
      <c r="F43" s="10"/>
      <c r="G43" s="28"/>
      <c r="H43" s="37"/>
      <c r="I43" s="35"/>
      <c r="J43" s="29"/>
    </row>
    <row r="44" spans="1:10" x14ac:dyDescent="0.25">
      <c r="A44" s="6"/>
      <c r="B44" s="6"/>
      <c r="C44" s="6"/>
      <c r="D44" s="6"/>
      <c r="E44" s="8"/>
      <c r="F44" s="10"/>
      <c r="G44" s="28"/>
      <c r="H44" s="37"/>
      <c r="I44" s="34"/>
      <c r="J44" s="29"/>
    </row>
    <row r="45" spans="1:10" x14ac:dyDescent="0.25">
      <c r="A45" s="6"/>
      <c r="B45" s="6"/>
      <c r="C45" s="6"/>
      <c r="D45" s="6"/>
      <c r="E45" s="8"/>
      <c r="F45" s="10"/>
      <c r="G45" s="28"/>
      <c r="H45" s="37"/>
      <c r="I45" s="35"/>
      <c r="J45" s="29"/>
    </row>
    <row r="46" spans="1:10" x14ac:dyDescent="0.25">
      <c r="A46" s="6"/>
      <c r="B46" s="6"/>
      <c r="C46" s="6"/>
      <c r="D46" s="6"/>
      <c r="E46" s="8"/>
      <c r="F46" s="10"/>
      <c r="G46" s="28"/>
      <c r="H46" s="37"/>
      <c r="I46" s="34"/>
      <c r="J46" s="29"/>
    </row>
    <row r="47" spans="1:10" x14ac:dyDescent="0.25">
      <c r="A47" s="6"/>
      <c r="B47" s="6"/>
      <c r="C47" s="6"/>
      <c r="D47" s="6"/>
      <c r="E47" s="8"/>
      <c r="F47" s="10"/>
      <c r="G47" s="28"/>
      <c r="H47" s="37"/>
      <c r="I47" s="34"/>
      <c r="J47" s="29"/>
    </row>
    <row r="48" spans="1:10" x14ac:dyDescent="0.25">
      <c r="A48" s="6"/>
      <c r="B48" s="6"/>
      <c r="C48" s="6"/>
      <c r="D48" s="6"/>
      <c r="E48" s="8"/>
      <c r="F48" s="10"/>
      <c r="G48" s="28"/>
      <c r="H48" s="37"/>
      <c r="I48" s="34"/>
      <c r="J48" s="29"/>
    </row>
    <row r="49" spans="1:10" x14ac:dyDescent="0.25">
      <c r="A49" s="6"/>
      <c r="B49" s="6"/>
      <c r="C49" s="6"/>
      <c r="D49" s="6"/>
      <c r="E49" s="8"/>
      <c r="F49" s="10"/>
      <c r="G49" s="28"/>
      <c r="H49" s="37"/>
      <c r="I49" s="35"/>
      <c r="J49" s="29"/>
    </row>
    <row r="50" spans="1:10" x14ac:dyDescent="0.25">
      <c r="A50" s="6"/>
      <c r="B50" s="6"/>
      <c r="C50" s="6"/>
      <c r="D50" s="6"/>
      <c r="E50" s="8"/>
      <c r="F50" s="10"/>
      <c r="G50" s="28"/>
      <c r="H50" s="37"/>
      <c r="I50" s="35"/>
      <c r="J50" s="29"/>
    </row>
    <row r="51" spans="1:10" x14ac:dyDescent="0.25">
      <c r="A51" s="6"/>
      <c r="B51" s="6"/>
      <c r="C51" s="6"/>
      <c r="D51" s="6"/>
      <c r="E51" s="8"/>
      <c r="F51" s="10"/>
      <c r="G51" s="28"/>
      <c r="H51" s="37"/>
      <c r="I51" s="35"/>
      <c r="J51" s="29"/>
    </row>
    <row r="52" spans="1:10" x14ac:dyDescent="0.25">
      <c r="A52" s="6"/>
      <c r="B52" s="6"/>
      <c r="C52" s="6"/>
      <c r="D52" s="6"/>
      <c r="E52" s="8"/>
      <c r="F52" s="10"/>
      <c r="G52" s="28"/>
      <c r="H52" s="37"/>
      <c r="I52" s="35"/>
      <c r="J52" s="29"/>
    </row>
    <row r="53" spans="1:10" x14ac:dyDescent="0.25">
      <c r="A53" s="6"/>
      <c r="B53" s="6"/>
      <c r="C53" s="6"/>
      <c r="D53" s="6"/>
      <c r="E53" s="8"/>
      <c r="F53" s="10"/>
      <c r="G53" s="28"/>
      <c r="H53" s="37"/>
      <c r="I53" s="34"/>
      <c r="J53" s="29"/>
    </row>
    <row r="54" spans="1:10" x14ac:dyDescent="0.25">
      <c r="A54" s="6"/>
      <c r="B54" s="6"/>
      <c r="C54" s="6"/>
      <c r="D54" s="6"/>
      <c r="E54" s="8"/>
      <c r="F54" s="10"/>
      <c r="G54" s="28"/>
      <c r="H54" s="37"/>
      <c r="I54" s="34"/>
      <c r="J54" s="29"/>
    </row>
    <row r="55" spans="1:10" x14ac:dyDescent="0.25">
      <c r="A55" s="6"/>
      <c r="B55" s="6"/>
      <c r="C55" s="6"/>
      <c r="D55" s="6"/>
      <c r="E55" s="8"/>
      <c r="F55" s="10"/>
      <c r="G55" s="28"/>
      <c r="H55" s="37"/>
      <c r="I55" s="34"/>
      <c r="J55" s="29"/>
    </row>
    <row r="56" spans="1:10" x14ac:dyDescent="0.25">
      <c r="A56" s="6"/>
      <c r="B56" s="6"/>
      <c r="C56" s="6"/>
      <c r="D56" s="6"/>
      <c r="E56" s="8"/>
      <c r="F56" s="20"/>
      <c r="G56" s="31"/>
      <c r="H56" s="37"/>
      <c r="I56" s="36"/>
      <c r="J56" s="29"/>
    </row>
    <row r="57" spans="1:10" x14ac:dyDescent="0.25">
      <c r="A57"/>
      <c r="B57"/>
      <c r="C57"/>
      <c r="D57"/>
      <c r="E57"/>
      <c r="F57" s="32">
        <f>SUM(F4:F56)</f>
        <v>0</v>
      </c>
      <c r="G57" s="32">
        <f t="shared" ref="G57:I57" si="0">SUM(G4:G56)</f>
        <v>0</v>
      </c>
      <c r="H57" s="32">
        <f t="shared" si="0"/>
        <v>0</v>
      </c>
      <c r="I57" s="32">
        <f t="shared" si="0"/>
        <v>0</v>
      </c>
      <c r="J57"/>
    </row>
    <row r="58" spans="1:10" x14ac:dyDescent="0.25">
      <c r="A58" s="23"/>
      <c r="B58" s="23"/>
      <c r="C58" s="23"/>
      <c r="D58" s="23"/>
      <c r="E58" s="24"/>
      <c r="F58" s="25"/>
      <c r="G58" s="25"/>
      <c r="H58" s="25"/>
    </row>
    <row r="59" spans="1:10" x14ac:dyDescent="0.25">
      <c r="A59" s="67"/>
      <c r="B59" s="67"/>
      <c r="C59" s="67"/>
      <c r="D59" s="67"/>
      <c r="E59" s="67"/>
      <c r="F59" s="26"/>
      <c r="G59" s="26"/>
      <c r="H59" s="26"/>
    </row>
    <row r="60" spans="1:10" x14ac:dyDescent="0.25">
      <c r="A60" s="23"/>
      <c r="B60" s="23"/>
      <c r="C60" s="23"/>
      <c r="D60" s="23"/>
      <c r="E60" s="24"/>
      <c r="F60" s="25"/>
      <c r="G60" s="25"/>
      <c r="H60" s="25"/>
    </row>
    <row r="61" spans="1:10" x14ac:dyDescent="0.25">
      <c r="A61" s="67"/>
      <c r="B61" s="67"/>
      <c r="C61" s="67"/>
      <c r="D61" s="67"/>
      <c r="E61" s="67"/>
      <c r="F61" s="26"/>
      <c r="G61" s="26"/>
      <c r="H61" s="26"/>
    </row>
    <row r="62" spans="1:10" x14ac:dyDescent="0.25">
      <c r="A62" s="23"/>
      <c r="B62" s="23"/>
      <c r="C62" s="23"/>
      <c r="D62" s="23"/>
      <c r="E62" s="24"/>
      <c r="F62" s="25"/>
      <c r="G62" s="25"/>
      <c r="H62" s="25"/>
    </row>
    <row r="63" spans="1:10" x14ac:dyDescent="0.25">
      <c r="A63" s="67"/>
      <c r="B63" s="67"/>
      <c r="C63" s="67"/>
      <c r="D63" s="67"/>
      <c r="E63" s="67"/>
      <c r="F63" s="26"/>
      <c r="G63" s="26"/>
      <c r="H63" s="26"/>
    </row>
    <row r="64" spans="1:10" x14ac:dyDescent="0.25">
      <c r="A64" s="23"/>
      <c r="B64" s="23"/>
      <c r="C64" s="23"/>
      <c r="D64" s="23"/>
      <c r="E64" s="24"/>
      <c r="F64" s="25"/>
      <c r="G64" s="25"/>
      <c r="H64" s="25"/>
    </row>
    <row r="65" spans="1:8" x14ac:dyDescent="0.25">
      <c r="A65" s="67"/>
      <c r="B65" s="67"/>
      <c r="C65" s="67"/>
      <c r="D65" s="67"/>
      <c r="E65" s="67"/>
      <c r="F65" s="26"/>
      <c r="G65" s="26"/>
      <c r="H65" s="26"/>
    </row>
    <row r="66" spans="1:8" x14ac:dyDescent="0.25">
      <c r="A66" s="23"/>
      <c r="B66" s="23"/>
      <c r="C66" s="23"/>
      <c r="D66" s="23"/>
      <c r="E66" s="24"/>
      <c r="F66" s="25"/>
      <c r="G66" s="25"/>
      <c r="H66" s="25"/>
    </row>
    <row r="67" spans="1:8" x14ac:dyDescent="0.25">
      <c r="A67" s="67"/>
      <c r="B67" s="67"/>
      <c r="C67" s="67"/>
      <c r="D67" s="67"/>
      <c r="E67" s="67"/>
      <c r="F67" s="26"/>
      <c r="G67" s="26"/>
      <c r="H67" s="26"/>
    </row>
    <row r="68" spans="1:8" x14ac:dyDescent="0.25">
      <c r="A68" s="23"/>
      <c r="B68" s="23"/>
      <c r="C68" s="23"/>
      <c r="D68" s="23"/>
      <c r="E68" s="24"/>
      <c r="F68" s="25"/>
      <c r="G68" s="25"/>
      <c r="H68" s="25"/>
    </row>
    <row r="69" spans="1:8" x14ac:dyDescent="0.25">
      <c r="A69" s="67"/>
      <c r="B69" s="67"/>
      <c r="C69" s="67"/>
      <c r="D69" s="67"/>
      <c r="E69" s="67"/>
      <c r="F69" s="26"/>
      <c r="G69" s="26"/>
      <c r="H69" s="26"/>
    </row>
    <row r="70" spans="1:8" x14ac:dyDescent="0.25">
      <c r="A70" s="23"/>
      <c r="B70" s="23"/>
      <c r="C70" s="23"/>
      <c r="D70" s="23"/>
      <c r="E70" s="24"/>
      <c r="F70" s="25"/>
      <c r="G70" s="25"/>
      <c r="H70" s="25"/>
    </row>
    <row r="71" spans="1:8" x14ac:dyDescent="0.25">
      <c r="A71" s="67"/>
      <c r="B71" s="67"/>
      <c r="C71" s="67"/>
      <c r="D71" s="67"/>
      <c r="E71" s="67"/>
      <c r="F71" s="26"/>
      <c r="G71" s="26"/>
      <c r="H71" s="26"/>
    </row>
    <row r="72" spans="1:8" x14ac:dyDescent="0.25">
      <c r="A72" s="23"/>
      <c r="B72" s="23"/>
      <c r="C72" s="23"/>
      <c r="D72" s="23"/>
      <c r="E72" s="24"/>
      <c r="F72" s="25"/>
      <c r="G72" s="25"/>
      <c r="H72" s="25"/>
    </row>
    <row r="73" spans="1:8" x14ac:dyDescent="0.25">
      <c r="A73" s="67"/>
      <c r="B73" s="67"/>
      <c r="C73" s="67"/>
      <c r="D73" s="67"/>
      <c r="E73" s="67"/>
      <c r="F73" s="26"/>
      <c r="G73" s="26"/>
      <c r="H73" s="26"/>
    </row>
    <row r="74" spans="1:8" x14ac:dyDescent="0.25">
      <c r="A74" s="23"/>
      <c r="B74" s="23"/>
      <c r="C74" s="23"/>
      <c r="D74" s="23"/>
      <c r="E74" s="24"/>
      <c r="F74" s="25"/>
      <c r="G74" s="25"/>
      <c r="H74" s="25"/>
    </row>
    <row r="75" spans="1:8" x14ac:dyDescent="0.25">
      <c r="A75" s="67"/>
      <c r="B75" s="67"/>
      <c r="C75" s="67"/>
      <c r="D75" s="67"/>
      <c r="E75" s="67"/>
      <c r="F75" s="26"/>
      <c r="G75" s="26"/>
      <c r="H75" s="26"/>
    </row>
    <row r="76" spans="1:8" x14ac:dyDescent="0.25">
      <c r="A76" s="23"/>
      <c r="B76" s="23"/>
      <c r="C76" s="23"/>
      <c r="D76" s="23"/>
      <c r="E76" s="24"/>
      <c r="F76" s="25"/>
      <c r="G76" s="25"/>
      <c r="H76" s="25"/>
    </row>
    <row r="77" spans="1:8" x14ac:dyDescent="0.25">
      <c r="A77" s="67"/>
      <c r="B77" s="67"/>
      <c r="C77" s="67"/>
      <c r="D77" s="67"/>
      <c r="E77" s="67"/>
      <c r="F77" s="26"/>
      <c r="G77" s="26"/>
      <c r="H77" s="26"/>
    </row>
    <row r="78" spans="1:8" x14ac:dyDescent="0.25">
      <c r="A78" s="23"/>
      <c r="B78" s="23"/>
      <c r="C78" s="23"/>
      <c r="D78" s="23"/>
      <c r="E78" s="24"/>
      <c r="F78" s="25"/>
      <c r="G78" s="25"/>
      <c r="H78" s="25"/>
    </row>
    <row r="79" spans="1:8" x14ac:dyDescent="0.25">
      <c r="A79" s="67"/>
      <c r="B79" s="67"/>
      <c r="C79" s="67"/>
      <c r="D79" s="67"/>
      <c r="E79" s="67"/>
      <c r="F79" s="26"/>
      <c r="G79" s="26"/>
      <c r="H79" s="26"/>
    </row>
    <row r="80" spans="1:8" x14ac:dyDescent="0.25">
      <c r="A80" s="23"/>
      <c r="B80" s="23"/>
      <c r="C80" s="23"/>
      <c r="D80" s="23"/>
      <c r="E80" s="24"/>
      <c r="F80" s="25"/>
      <c r="G80" s="25"/>
      <c r="H80" s="25"/>
    </row>
    <row r="81" spans="1:8" x14ac:dyDescent="0.25">
      <c r="A81" s="67"/>
      <c r="B81" s="67"/>
      <c r="C81" s="67"/>
      <c r="D81" s="67"/>
      <c r="E81" s="67"/>
      <c r="F81" s="26"/>
      <c r="G81" s="26"/>
      <c r="H81" s="26"/>
    </row>
    <row r="82" spans="1:8" x14ac:dyDescent="0.25">
      <c r="A82" s="23"/>
      <c r="B82" s="23"/>
      <c r="C82" s="23"/>
      <c r="D82" s="23"/>
      <c r="E82" s="24"/>
      <c r="F82" s="25"/>
      <c r="G82" s="25"/>
      <c r="H82" s="25"/>
    </row>
    <row r="83" spans="1:8" x14ac:dyDescent="0.25">
      <c r="A83" s="67"/>
      <c r="B83" s="67"/>
      <c r="C83" s="67"/>
      <c r="D83" s="67"/>
      <c r="E83" s="67"/>
      <c r="F83" s="26"/>
      <c r="G83" s="26"/>
      <c r="H83" s="26"/>
    </row>
    <row r="84" spans="1:8" x14ac:dyDescent="0.25">
      <c r="A84" s="23"/>
      <c r="B84" s="23"/>
      <c r="C84" s="23"/>
      <c r="D84" s="23"/>
      <c r="E84" s="24"/>
      <c r="F84" s="25"/>
      <c r="G84" s="25"/>
      <c r="H84" s="25"/>
    </row>
    <row r="85" spans="1:8" x14ac:dyDescent="0.25">
      <c r="A85" s="67"/>
      <c r="B85" s="67"/>
      <c r="C85" s="67"/>
      <c r="D85" s="67"/>
      <c r="E85" s="67"/>
      <c r="F85" s="26"/>
      <c r="G85" s="26"/>
      <c r="H85" s="26"/>
    </row>
    <row r="86" spans="1:8" x14ac:dyDescent="0.25">
      <c r="A86" s="23"/>
      <c r="B86" s="23"/>
      <c r="C86" s="23"/>
      <c r="D86" s="23"/>
      <c r="E86" s="24"/>
      <c r="F86" s="25"/>
      <c r="G86" s="25"/>
      <c r="H86" s="25"/>
    </row>
    <row r="87" spans="1:8" x14ac:dyDescent="0.25">
      <c r="A87" s="67"/>
      <c r="B87" s="67"/>
      <c r="C87" s="67"/>
      <c r="D87" s="67"/>
      <c r="E87" s="67"/>
      <c r="F87" s="26"/>
      <c r="G87" s="26"/>
      <c r="H87" s="26"/>
    </row>
    <row r="88" spans="1:8" x14ac:dyDescent="0.25">
      <c r="A88" s="23"/>
      <c r="B88" s="23"/>
      <c r="C88" s="23"/>
      <c r="D88" s="23"/>
      <c r="E88" s="24"/>
      <c r="F88" s="25"/>
      <c r="G88" s="25"/>
      <c r="H88" s="25"/>
    </row>
    <row r="89" spans="1:8" x14ac:dyDescent="0.25">
      <c r="A89" s="67"/>
      <c r="B89" s="67"/>
      <c r="C89" s="67"/>
      <c r="D89" s="67"/>
      <c r="E89" s="67"/>
      <c r="F89" s="26"/>
      <c r="G89" s="26"/>
      <c r="H89" s="26"/>
    </row>
    <row r="90" spans="1:8" x14ac:dyDescent="0.25">
      <c r="A90" s="23"/>
      <c r="B90" s="23"/>
      <c r="C90" s="23"/>
      <c r="D90" s="23"/>
      <c r="E90" s="24"/>
      <c r="F90" s="25"/>
      <c r="G90" s="25"/>
      <c r="H90" s="25"/>
    </row>
    <row r="91" spans="1:8" x14ac:dyDescent="0.25">
      <c r="A91" s="67"/>
      <c r="B91" s="67"/>
      <c r="C91" s="67"/>
      <c r="D91" s="67"/>
      <c r="E91" s="67"/>
      <c r="F91" s="26"/>
      <c r="G91" s="26"/>
      <c r="H91" s="26"/>
    </row>
    <row r="92" spans="1:8" x14ac:dyDescent="0.25">
      <c r="A92" s="23"/>
      <c r="B92" s="23"/>
      <c r="C92" s="23"/>
      <c r="D92" s="23"/>
      <c r="E92" s="24"/>
      <c r="F92" s="25"/>
      <c r="G92" s="25"/>
      <c r="H92" s="25"/>
    </row>
    <row r="93" spans="1:8" x14ac:dyDescent="0.25">
      <c r="A93" s="67"/>
      <c r="B93" s="67"/>
      <c r="C93" s="67"/>
      <c r="D93" s="67"/>
      <c r="E93" s="67"/>
      <c r="F93" s="26"/>
      <c r="G93" s="26"/>
      <c r="H93" s="26"/>
    </row>
    <row r="94" spans="1:8" x14ac:dyDescent="0.25">
      <c r="A94" s="23"/>
      <c r="B94" s="23"/>
      <c r="C94" s="23"/>
      <c r="D94" s="23"/>
      <c r="E94" s="24"/>
      <c r="F94" s="25"/>
      <c r="G94" s="25"/>
      <c r="H94" s="25"/>
    </row>
    <row r="95" spans="1:8" x14ac:dyDescent="0.25">
      <c r="A95" s="67"/>
      <c r="B95" s="67"/>
      <c r="C95" s="67"/>
      <c r="D95" s="67"/>
      <c r="E95" s="67"/>
      <c r="F95" s="26"/>
      <c r="G95" s="26"/>
      <c r="H95" s="26"/>
    </row>
    <row r="96" spans="1:8" x14ac:dyDescent="0.25">
      <c r="A96" s="23"/>
      <c r="B96" s="23"/>
      <c r="C96" s="23"/>
      <c r="D96" s="23"/>
      <c r="E96" s="24"/>
      <c r="F96" s="25"/>
      <c r="G96" s="25"/>
      <c r="H96" s="25"/>
    </row>
    <row r="97" spans="1:8" x14ac:dyDescent="0.25">
      <c r="A97" s="67"/>
      <c r="B97" s="67"/>
      <c r="C97" s="67"/>
      <c r="D97" s="67"/>
      <c r="E97" s="67"/>
      <c r="F97" s="26"/>
      <c r="G97" s="26"/>
      <c r="H97" s="26"/>
    </row>
    <row r="98" spans="1:8" x14ac:dyDescent="0.25">
      <c r="A98" s="23"/>
      <c r="B98" s="23"/>
      <c r="C98" s="23"/>
      <c r="D98" s="23"/>
      <c r="E98" s="24"/>
      <c r="F98" s="25"/>
      <c r="G98" s="25"/>
      <c r="H98" s="25"/>
    </row>
    <row r="99" spans="1:8" x14ac:dyDescent="0.25">
      <c r="A99" s="67"/>
      <c r="B99" s="67"/>
      <c r="C99" s="67"/>
      <c r="D99" s="67"/>
      <c r="E99" s="67"/>
      <c r="F99" s="26"/>
      <c r="G99" s="26"/>
      <c r="H99" s="26"/>
    </row>
    <row r="100" spans="1:8" x14ac:dyDescent="0.25">
      <c r="A100" s="23"/>
      <c r="B100" s="23"/>
      <c r="C100" s="23"/>
      <c r="D100" s="23"/>
      <c r="E100" s="24"/>
      <c r="F100" s="25"/>
      <c r="G100" s="25"/>
      <c r="H100" s="25"/>
    </row>
    <row r="101" spans="1:8" x14ac:dyDescent="0.25">
      <c r="A101" s="67"/>
      <c r="B101" s="67"/>
      <c r="C101" s="67"/>
      <c r="D101" s="67"/>
      <c r="E101" s="67"/>
      <c r="F101" s="26"/>
      <c r="G101" s="26"/>
      <c r="H101" s="26"/>
    </row>
    <row r="102" spans="1:8" x14ac:dyDescent="0.25">
      <c r="A102" s="23"/>
      <c r="B102" s="23"/>
      <c r="C102" s="23"/>
      <c r="D102" s="23"/>
      <c r="E102" s="24"/>
      <c r="F102" s="25"/>
      <c r="G102" s="25"/>
      <c r="H102" s="25"/>
    </row>
    <row r="103" spans="1:8" x14ac:dyDescent="0.25">
      <c r="A103" s="67"/>
      <c r="B103" s="67"/>
      <c r="C103" s="67"/>
      <c r="D103" s="67"/>
      <c r="E103" s="67"/>
      <c r="F103" s="26"/>
      <c r="G103" s="26"/>
      <c r="H103" s="26"/>
    </row>
    <row r="104" spans="1:8" x14ac:dyDescent="0.25">
      <c r="A104" s="23"/>
      <c r="B104" s="23"/>
      <c r="C104" s="23"/>
      <c r="D104" s="23"/>
      <c r="E104" s="24"/>
      <c r="F104" s="25"/>
      <c r="G104" s="25"/>
      <c r="H104" s="25"/>
    </row>
    <row r="105" spans="1:8" x14ac:dyDescent="0.25">
      <c r="A105" s="67"/>
      <c r="B105" s="67"/>
      <c r="C105" s="67"/>
      <c r="D105" s="67"/>
      <c r="E105" s="67"/>
      <c r="F105" s="26"/>
      <c r="G105" s="26"/>
      <c r="H105" s="26"/>
    </row>
    <row r="106" spans="1:8" x14ac:dyDescent="0.25">
      <c r="A106" s="23"/>
      <c r="B106" s="23"/>
      <c r="C106" s="23"/>
      <c r="D106" s="23"/>
      <c r="E106" s="24"/>
      <c r="F106" s="25"/>
      <c r="G106" s="25"/>
      <c r="H106" s="25"/>
    </row>
    <row r="107" spans="1:8" x14ac:dyDescent="0.25">
      <c r="A107" s="67"/>
      <c r="B107" s="67"/>
      <c r="C107" s="67"/>
      <c r="D107" s="67"/>
      <c r="E107" s="67"/>
      <c r="F107" s="26"/>
      <c r="G107" s="26"/>
      <c r="H107" s="26"/>
    </row>
    <row r="108" spans="1:8" x14ac:dyDescent="0.25">
      <c r="A108" s="23"/>
      <c r="B108" s="23"/>
      <c r="C108" s="23"/>
      <c r="D108" s="23"/>
      <c r="E108" s="24"/>
      <c r="F108" s="25"/>
      <c r="G108" s="25"/>
      <c r="H108" s="25"/>
    </row>
    <row r="109" spans="1:8" x14ac:dyDescent="0.25">
      <c r="A109" s="67"/>
      <c r="B109" s="67"/>
      <c r="C109" s="67"/>
      <c r="D109" s="67"/>
      <c r="E109" s="67"/>
      <c r="F109" s="26"/>
      <c r="G109" s="26"/>
      <c r="H109" s="26"/>
    </row>
    <row r="110" spans="1:8" x14ac:dyDescent="0.25">
      <c r="A110" s="67"/>
      <c r="B110" s="67"/>
      <c r="C110" s="67"/>
      <c r="D110" s="67"/>
      <c r="E110" s="67"/>
      <c r="F110" s="26"/>
      <c r="G110" s="26"/>
      <c r="H110" s="26"/>
    </row>
  </sheetData>
  <mergeCells count="27">
    <mergeCell ref="A67:E67"/>
    <mergeCell ref="A59:E59"/>
    <mergeCell ref="A61:E61"/>
    <mergeCell ref="A63:E63"/>
    <mergeCell ref="A65:E65"/>
    <mergeCell ref="A91:E91"/>
    <mergeCell ref="A69:E69"/>
    <mergeCell ref="A71:E71"/>
    <mergeCell ref="A73:E73"/>
    <mergeCell ref="A75:E75"/>
    <mergeCell ref="A77:E77"/>
    <mergeCell ref="A79:E79"/>
    <mergeCell ref="A81:E81"/>
    <mergeCell ref="A83:E83"/>
    <mergeCell ref="A85:E85"/>
    <mergeCell ref="A87:E87"/>
    <mergeCell ref="A89:E89"/>
    <mergeCell ref="A105:E105"/>
    <mergeCell ref="A107:E107"/>
    <mergeCell ref="A109:E109"/>
    <mergeCell ref="A110:E110"/>
    <mergeCell ref="A93:E93"/>
    <mergeCell ref="A95:E95"/>
    <mergeCell ref="A97:E97"/>
    <mergeCell ref="A99:E99"/>
    <mergeCell ref="A101:E101"/>
    <mergeCell ref="A103:E10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1"/>
  <sheetViews>
    <sheetView showGridLines="0" topLeftCell="A76" workbookViewId="0">
      <selection activeCell="D7" sqref="D7"/>
    </sheetView>
  </sheetViews>
  <sheetFormatPr defaultColWidth="8.85546875" defaultRowHeight="15" x14ac:dyDescent="0.25"/>
  <cols>
    <col min="1" max="1" width="20.140625" bestFit="1" customWidth="1"/>
    <col min="2" max="2" width="13.7109375" bestFit="1" customWidth="1"/>
    <col min="3" max="3" width="32.42578125" bestFit="1" customWidth="1"/>
    <col min="4" max="4" width="17" bestFit="1" customWidth="1"/>
    <col min="5" max="5" width="14.140625" bestFit="1" customWidth="1"/>
    <col min="6" max="6" width="9.85546875" bestFit="1" customWidth="1"/>
    <col min="7" max="7" width="27.7109375" bestFit="1" customWidth="1"/>
    <col min="8" max="8" width="10" bestFit="1" customWidth="1"/>
    <col min="9" max="9" width="8.7109375" customWidth="1"/>
    <col min="10" max="10" width="7.85546875" customWidth="1"/>
    <col min="11" max="11" width="10.28515625" bestFit="1" customWidth="1"/>
    <col min="12" max="12" width="5" customWidth="1"/>
    <col min="13" max="14" width="6" customWidth="1"/>
    <col min="15" max="15" width="6.42578125" customWidth="1"/>
    <col min="16" max="16" width="6" customWidth="1"/>
    <col min="17" max="17" width="7.85546875" customWidth="1"/>
    <col min="18" max="18" width="5.85546875" customWidth="1"/>
    <col min="19" max="19" width="7.7109375" customWidth="1"/>
  </cols>
  <sheetData>
    <row r="1" spans="1:7" ht="23.25" x14ac:dyDescent="0.35">
      <c r="A1" s="2" t="s">
        <v>8</v>
      </c>
    </row>
    <row r="2" spans="1:7" x14ac:dyDescent="0.25">
      <c r="F2" s="22"/>
      <c r="G2" s="22"/>
    </row>
    <row r="3" spans="1:7" x14ac:dyDescent="0.25">
      <c r="A3" s="71" t="s">
        <v>4</v>
      </c>
      <c r="B3" s="71" t="s">
        <v>9</v>
      </c>
      <c r="C3" s="71" t="s">
        <v>10</v>
      </c>
      <c r="D3" s="4" t="s">
        <v>5</v>
      </c>
      <c r="E3" s="71" t="s">
        <v>11</v>
      </c>
      <c r="F3" s="22"/>
      <c r="G3" s="22"/>
    </row>
    <row r="4" spans="1:7" x14ac:dyDescent="0.25">
      <c r="A4" s="72"/>
      <c r="B4" s="72"/>
      <c r="C4" s="72"/>
      <c r="D4" s="5" t="s">
        <v>6</v>
      </c>
      <c r="E4" s="72"/>
      <c r="F4" s="22"/>
      <c r="G4" s="22"/>
    </row>
    <row r="5" spans="1:7" x14ac:dyDescent="0.25">
      <c r="A5" s="12"/>
      <c r="B5" s="66"/>
      <c r="C5" s="8"/>
      <c r="D5" s="10"/>
      <c r="E5" s="7"/>
      <c r="F5" s="56"/>
      <c r="G5" s="56"/>
    </row>
    <row r="6" spans="1:7" x14ac:dyDescent="0.25">
      <c r="A6" s="12"/>
      <c r="B6" s="12"/>
      <c r="C6" s="8"/>
      <c r="D6" s="10"/>
      <c r="E6" s="7"/>
      <c r="F6" s="56"/>
      <c r="G6" s="56"/>
    </row>
    <row r="7" spans="1:7" x14ac:dyDescent="0.25">
      <c r="A7" s="12"/>
      <c r="B7" s="12"/>
      <c r="C7" s="8"/>
      <c r="D7" s="10"/>
      <c r="E7" s="7"/>
      <c r="F7" s="25"/>
      <c r="G7" s="25"/>
    </row>
    <row r="8" spans="1:7" x14ac:dyDescent="0.25">
      <c r="A8" s="12"/>
      <c r="B8" s="12"/>
      <c r="C8" s="8"/>
      <c r="D8" s="10"/>
      <c r="E8" s="7"/>
      <c r="F8" s="54"/>
      <c r="G8" s="54"/>
    </row>
    <row r="9" spans="1:7" x14ac:dyDescent="0.25">
      <c r="A9" s="12"/>
      <c r="B9" s="12"/>
      <c r="C9" s="8"/>
      <c r="D9" s="10"/>
      <c r="E9" s="7"/>
      <c r="F9" s="25"/>
      <c r="G9" s="25"/>
    </row>
    <row r="10" spans="1:7" x14ac:dyDescent="0.25">
      <c r="A10" s="12"/>
      <c r="B10" s="12"/>
      <c r="C10" s="8"/>
      <c r="D10" s="10"/>
      <c r="E10" s="7"/>
      <c r="F10" s="54"/>
      <c r="G10" s="54"/>
    </row>
    <row r="11" spans="1:7" x14ac:dyDescent="0.25">
      <c r="A11" s="12"/>
      <c r="B11" s="12"/>
      <c r="C11" s="8"/>
      <c r="D11" s="10"/>
      <c r="E11" s="7"/>
      <c r="F11" s="25"/>
      <c r="G11" s="25"/>
    </row>
    <row r="12" spans="1:7" x14ac:dyDescent="0.25">
      <c r="A12" s="12"/>
      <c r="B12" s="12"/>
      <c r="C12" s="8"/>
      <c r="D12" s="10"/>
      <c r="E12" s="7"/>
      <c r="F12" s="54"/>
      <c r="G12" s="54"/>
    </row>
    <row r="13" spans="1:7" x14ac:dyDescent="0.25">
      <c r="A13" s="12"/>
      <c r="B13" s="12"/>
      <c r="C13" s="8"/>
      <c r="D13" s="10"/>
      <c r="E13" s="7"/>
      <c r="F13" s="25"/>
      <c r="G13" s="25"/>
    </row>
    <row r="14" spans="1:7" x14ac:dyDescent="0.25">
      <c r="A14" s="12"/>
      <c r="B14" s="12"/>
      <c r="C14" s="8"/>
      <c r="D14" s="10"/>
      <c r="E14" s="7"/>
      <c r="F14" s="54"/>
      <c r="G14" s="54"/>
    </row>
    <row r="15" spans="1:7" x14ac:dyDescent="0.25">
      <c r="A15" s="12"/>
      <c r="B15" s="12"/>
      <c r="C15" s="8"/>
      <c r="D15" s="10"/>
      <c r="E15" s="7"/>
      <c r="F15" s="25"/>
      <c r="G15" s="25"/>
    </row>
    <row r="16" spans="1:7" x14ac:dyDescent="0.25">
      <c r="A16" s="12"/>
      <c r="B16" s="12"/>
      <c r="C16" s="8"/>
      <c r="D16" s="10"/>
      <c r="E16" s="7"/>
      <c r="F16" s="54"/>
      <c r="G16" s="54"/>
    </row>
    <row r="17" spans="1:7" x14ac:dyDescent="0.25">
      <c r="A17" s="12"/>
      <c r="B17" s="12"/>
      <c r="C17" s="8"/>
      <c r="D17" s="10"/>
      <c r="E17" s="7"/>
      <c r="F17" s="25"/>
      <c r="G17" s="25"/>
    </row>
    <row r="18" spans="1:7" x14ac:dyDescent="0.25">
      <c r="A18" s="12"/>
      <c r="B18" s="12"/>
      <c r="C18" s="8"/>
      <c r="D18" s="10"/>
      <c r="E18" s="7"/>
      <c r="F18" s="54"/>
      <c r="G18" s="54"/>
    </row>
    <row r="19" spans="1:7" x14ac:dyDescent="0.25">
      <c r="A19" s="12"/>
      <c r="B19" s="12"/>
      <c r="C19" s="8"/>
      <c r="D19" s="10"/>
      <c r="E19" s="7"/>
      <c r="F19" s="25"/>
      <c r="G19" s="25"/>
    </row>
    <row r="20" spans="1:7" x14ac:dyDescent="0.25">
      <c r="A20" s="12"/>
      <c r="B20" s="12"/>
      <c r="C20" s="8"/>
      <c r="D20" s="10"/>
      <c r="E20" s="7"/>
      <c r="F20" s="54"/>
      <c r="G20" s="54"/>
    </row>
    <row r="21" spans="1:7" x14ac:dyDescent="0.25">
      <c r="A21" s="12"/>
      <c r="B21" s="12"/>
      <c r="C21" s="8"/>
      <c r="D21" s="10"/>
      <c r="E21" s="7"/>
      <c r="F21" s="25"/>
      <c r="G21" s="25"/>
    </row>
    <row r="22" spans="1:7" x14ac:dyDescent="0.25">
      <c r="A22" s="12"/>
      <c r="B22" s="12"/>
      <c r="C22" s="8"/>
      <c r="D22" s="10"/>
      <c r="E22" s="7"/>
      <c r="F22" s="54"/>
      <c r="G22" s="54"/>
    </row>
    <row r="23" spans="1:7" x14ac:dyDescent="0.25">
      <c r="A23" s="12"/>
      <c r="B23" s="12"/>
      <c r="C23" s="8"/>
      <c r="D23" s="10"/>
      <c r="E23" s="7"/>
      <c r="F23" s="25"/>
      <c r="G23" s="25"/>
    </row>
    <row r="24" spans="1:7" x14ac:dyDescent="0.25">
      <c r="A24" s="12"/>
      <c r="B24" s="12"/>
      <c r="C24" s="8"/>
      <c r="D24" s="10"/>
      <c r="E24" s="7"/>
      <c r="F24" s="54"/>
      <c r="G24" s="54"/>
    </row>
    <row r="25" spans="1:7" x14ac:dyDescent="0.25">
      <c r="A25" s="12"/>
      <c r="B25" s="12"/>
      <c r="C25" s="8"/>
      <c r="D25" s="10"/>
      <c r="E25" s="7"/>
      <c r="F25" s="25"/>
      <c r="G25" s="25"/>
    </row>
    <row r="26" spans="1:7" x14ac:dyDescent="0.25">
      <c r="A26" s="12"/>
      <c r="B26" s="12"/>
      <c r="C26" s="8"/>
      <c r="D26" s="10"/>
      <c r="E26" s="7"/>
      <c r="F26" s="54"/>
      <c r="G26" s="54"/>
    </row>
    <row r="27" spans="1:7" x14ac:dyDescent="0.25">
      <c r="A27" s="12"/>
      <c r="B27" s="12"/>
      <c r="C27" s="8"/>
      <c r="D27" s="10"/>
      <c r="E27" s="7"/>
      <c r="F27" s="25"/>
      <c r="G27" s="25"/>
    </row>
    <row r="28" spans="1:7" x14ac:dyDescent="0.25">
      <c r="A28" s="12"/>
      <c r="B28" s="12"/>
      <c r="C28" s="8"/>
      <c r="D28" s="10"/>
      <c r="E28" s="7"/>
      <c r="F28" s="54"/>
      <c r="G28" s="54"/>
    </row>
    <row r="29" spans="1:7" x14ac:dyDescent="0.25">
      <c r="A29" s="12"/>
      <c r="B29" s="12"/>
      <c r="C29" s="8"/>
      <c r="D29" s="10"/>
      <c r="E29" s="7"/>
      <c r="F29" s="25"/>
      <c r="G29" s="25"/>
    </row>
    <row r="30" spans="1:7" x14ac:dyDescent="0.25">
      <c r="A30" s="12"/>
      <c r="B30" s="12"/>
      <c r="C30" s="8"/>
      <c r="D30" s="10"/>
      <c r="E30" s="7"/>
      <c r="F30" s="54"/>
      <c r="G30" s="54"/>
    </row>
    <row r="31" spans="1:7" x14ac:dyDescent="0.25">
      <c r="A31" s="12"/>
      <c r="B31" s="12"/>
      <c r="C31" s="8"/>
      <c r="D31" s="10"/>
      <c r="E31" s="7"/>
      <c r="F31" s="25"/>
      <c r="G31" s="25"/>
    </row>
    <row r="32" spans="1:7" x14ac:dyDescent="0.25">
      <c r="A32" s="12"/>
      <c r="B32" s="12"/>
      <c r="C32" s="8"/>
      <c r="D32" s="10"/>
      <c r="E32" s="7"/>
      <c r="F32" s="54"/>
      <c r="G32" s="54"/>
    </row>
    <row r="33" spans="1:7" x14ac:dyDescent="0.25">
      <c r="A33" s="12"/>
      <c r="B33" s="12"/>
      <c r="C33" s="8"/>
      <c r="D33" s="10"/>
      <c r="E33" s="7"/>
      <c r="F33" s="25"/>
      <c r="G33" s="25"/>
    </row>
    <row r="34" spans="1:7" x14ac:dyDescent="0.25">
      <c r="A34" s="12"/>
      <c r="B34" s="12"/>
      <c r="C34" s="8"/>
      <c r="D34" s="10"/>
      <c r="E34" s="7"/>
      <c r="F34" s="54"/>
      <c r="G34" s="54"/>
    </row>
    <row r="35" spans="1:7" x14ac:dyDescent="0.25">
      <c r="A35" s="12"/>
      <c r="B35" s="12"/>
      <c r="C35" s="8"/>
      <c r="D35" s="10"/>
      <c r="E35" s="7"/>
      <c r="F35" s="25"/>
      <c r="G35" s="25"/>
    </row>
    <row r="36" spans="1:7" x14ac:dyDescent="0.25">
      <c r="A36" s="12"/>
      <c r="B36" s="12"/>
      <c r="C36" s="8"/>
      <c r="D36" s="10"/>
      <c r="E36" s="7"/>
      <c r="F36" s="54"/>
      <c r="G36" s="54"/>
    </row>
    <row r="37" spans="1:7" x14ac:dyDescent="0.25">
      <c r="A37" s="12"/>
      <c r="B37" s="12"/>
      <c r="C37" s="8"/>
      <c r="D37" s="10"/>
      <c r="E37" s="7"/>
      <c r="F37" s="25"/>
      <c r="G37" s="25"/>
    </row>
    <row r="38" spans="1:7" x14ac:dyDescent="0.25">
      <c r="A38" s="12"/>
      <c r="B38" s="12"/>
      <c r="C38" s="8"/>
      <c r="D38" s="10"/>
      <c r="E38" s="7"/>
      <c r="F38" s="54"/>
      <c r="G38" s="54"/>
    </row>
    <row r="39" spans="1:7" x14ac:dyDescent="0.25">
      <c r="A39" s="12"/>
      <c r="B39" s="12"/>
      <c r="C39" s="8"/>
      <c r="D39" s="10"/>
      <c r="E39" s="7"/>
      <c r="F39" s="25"/>
      <c r="G39" s="25"/>
    </row>
    <row r="40" spans="1:7" x14ac:dyDescent="0.25">
      <c r="A40" s="12"/>
      <c r="B40" s="12"/>
      <c r="C40" s="8"/>
      <c r="D40" s="10"/>
      <c r="E40" s="7"/>
      <c r="F40" s="54"/>
      <c r="G40" s="54"/>
    </row>
    <row r="41" spans="1:7" x14ac:dyDescent="0.25">
      <c r="A41" s="12"/>
      <c r="B41" s="12"/>
      <c r="C41" s="8"/>
      <c r="D41" s="10"/>
      <c r="E41" s="7"/>
      <c r="F41" s="25"/>
      <c r="G41" s="25"/>
    </row>
    <row r="42" spans="1:7" x14ac:dyDescent="0.25">
      <c r="A42" s="12"/>
      <c r="B42" s="12"/>
      <c r="C42" s="8"/>
      <c r="D42" s="10"/>
      <c r="E42" s="7"/>
      <c r="F42" s="54"/>
      <c r="G42" s="54"/>
    </row>
    <row r="43" spans="1:7" x14ac:dyDescent="0.25">
      <c r="A43" s="12"/>
      <c r="B43" s="12"/>
      <c r="C43" s="8"/>
      <c r="D43" s="10"/>
      <c r="E43" s="7"/>
      <c r="F43" s="25"/>
      <c r="G43" s="25"/>
    </row>
    <row r="44" spans="1:7" x14ac:dyDescent="0.25">
      <c r="A44" s="12"/>
      <c r="B44" s="12"/>
      <c r="C44" s="8"/>
      <c r="D44" s="10"/>
      <c r="E44" s="7"/>
      <c r="F44" s="54"/>
      <c r="G44" s="54"/>
    </row>
    <row r="45" spans="1:7" x14ac:dyDescent="0.25">
      <c r="A45" s="12"/>
      <c r="B45" s="12"/>
      <c r="C45" s="8"/>
      <c r="D45" s="10"/>
      <c r="E45" s="7"/>
      <c r="F45" s="25"/>
      <c r="G45" s="25"/>
    </row>
    <row r="46" spans="1:7" x14ac:dyDescent="0.25">
      <c r="A46" s="12"/>
      <c r="B46" s="12"/>
      <c r="C46" s="8"/>
      <c r="D46" s="10"/>
      <c r="E46" s="7"/>
      <c r="F46" s="54"/>
      <c r="G46" s="54"/>
    </row>
    <row r="47" spans="1:7" x14ac:dyDescent="0.25">
      <c r="A47" s="12"/>
      <c r="B47" s="12"/>
      <c r="C47" s="8"/>
      <c r="D47" s="10"/>
      <c r="E47" s="7"/>
      <c r="F47" s="25"/>
      <c r="G47" s="25"/>
    </row>
    <row r="48" spans="1:7" x14ac:dyDescent="0.25">
      <c r="A48" s="12"/>
      <c r="B48" s="12"/>
      <c r="C48" s="8"/>
      <c r="D48" s="10"/>
      <c r="E48" s="7"/>
      <c r="F48" s="54"/>
      <c r="G48" s="54"/>
    </row>
    <row r="49" spans="1:7" x14ac:dyDescent="0.25">
      <c r="A49" s="12"/>
      <c r="B49" s="12"/>
      <c r="C49" s="8"/>
      <c r="D49" s="10"/>
      <c r="E49" s="7"/>
      <c r="F49" s="25"/>
      <c r="G49" s="25"/>
    </row>
    <row r="50" spans="1:7" x14ac:dyDescent="0.25">
      <c r="A50" s="12"/>
      <c r="B50" s="12"/>
      <c r="C50" s="8"/>
      <c r="D50" s="10"/>
      <c r="E50" s="7"/>
      <c r="F50" s="54"/>
      <c r="G50" s="54"/>
    </row>
    <row r="51" spans="1:7" x14ac:dyDescent="0.25">
      <c r="A51" s="12"/>
      <c r="B51" s="12"/>
      <c r="C51" s="8"/>
      <c r="D51" s="10"/>
      <c r="E51" s="7"/>
      <c r="F51" s="25"/>
      <c r="G51" s="25"/>
    </row>
    <row r="52" spans="1:7" x14ac:dyDescent="0.25">
      <c r="A52" s="12"/>
      <c r="B52" s="12"/>
      <c r="C52" s="8"/>
      <c r="D52" s="10"/>
      <c r="E52" s="7"/>
      <c r="F52" s="54"/>
      <c r="G52" s="54"/>
    </row>
    <row r="53" spans="1:7" x14ac:dyDescent="0.25">
      <c r="A53" s="12"/>
      <c r="B53" s="12"/>
      <c r="C53" s="8"/>
      <c r="D53" s="10"/>
      <c r="E53" s="7"/>
      <c r="F53" s="25"/>
      <c r="G53" s="25"/>
    </row>
    <row r="54" spans="1:7" x14ac:dyDescent="0.25">
      <c r="A54" s="12"/>
      <c r="B54" s="12"/>
      <c r="C54" s="8"/>
      <c r="D54" s="10"/>
      <c r="E54" s="7"/>
      <c r="F54" s="54"/>
      <c r="G54" s="54"/>
    </row>
    <row r="55" spans="1:7" x14ac:dyDescent="0.25">
      <c r="A55" s="12"/>
      <c r="B55" s="12"/>
      <c r="C55" s="8"/>
      <c r="D55" s="10"/>
      <c r="E55" s="7"/>
      <c r="F55" s="25"/>
      <c r="G55" s="25"/>
    </row>
    <row r="56" spans="1:7" x14ac:dyDescent="0.25">
      <c r="A56" s="12"/>
      <c r="B56" s="12"/>
      <c r="C56" s="8"/>
      <c r="D56" s="10"/>
      <c r="E56" s="7"/>
      <c r="F56" s="54"/>
      <c r="G56" s="54"/>
    </row>
    <row r="57" spans="1:7" x14ac:dyDescent="0.25">
      <c r="A57" s="12"/>
      <c r="B57" s="12"/>
      <c r="C57" s="8"/>
      <c r="D57" s="10"/>
      <c r="E57" s="7"/>
      <c r="F57" s="25"/>
      <c r="G57" s="25"/>
    </row>
    <row r="58" spans="1:7" x14ac:dyDescent="0.25">
      <c r="A58" s="12"/>
      <c r="B58" s="12"/>
      <c r="C58" s="8"/>
      <c r="D58" s="10"/>
      <c r="E58" s="7"/>
      <c r="F58" s="54"/>
      <c r="G58" s="54"/>
    </row>
    <row r="59" spans="1:7" x14ac:dyDescent="0.25">
      <c r="A59" s="12"/>
      <c r="B59" s="12"/>
      <c r="C59" s="8"/>
      <c r="D59" s="10"/>
      <c r="E59" s="7"/>
      <c r="F59" s="25"/>
      <c r="G59" s="25"/>
    </row>
    <row r="60" spans="1:7" x14ac:dyDescent="0.25">
      <c r="A60" s="12"/>
      <c r="B60" s="12"/>
      <c r="C60" s="8"/>
      <c r="D60" s="10"/>
      <c r="E60" s="7"/>
      <c r="F60" s="54"/>
      <c r="G60" s="54"/>
    </row>
    <row r="61" spans="1:7" x14ac:dyDescent="0.25">
      <c r="A61" s="12"/>
      <c r="B61" s="12"/>
      <c r="C61" s="8"/>
      <c r="D61" s="10"/>
      <c r="E61" s="7"/>
      <c r="F61" s="25"/>
      <c r="G61" s="25"/>
    </row>
    <row r="62" spans="1:7" x14ac:dyDescent="0.25">
      <c r="A62" s="12"/>
      <c r="B62" s="12"/>
      <c r="C62" s="8"/>
      <c r="D62" s="10"/>
      <c r="E62" s="7"/>
      <c r="F62" s="54"/>
      <c r="G62" s="54"/>
    </row>
    <row r="63" spans="1:7" x14ac:dyDescent="0.25">
      <c r="A63" s="12"/>
      <c r="B63" s="12"/>
      <c r="C63" s="8"/>
      <c r="D63" s="10"/>
      <c r="E63" s="7"/>
      <c r="F63" s="25"/>
      <c r="G63" s="25"/>
    </row>
    <row r="64" spans="1:7" x14ac:dyDescent="0.25">
      <c r="A64" s="12"/>
      <c r="B64" s="12"/>
      <c r="C64" s="8"/>
      <c r="D64" s="10"/>
      <c r="E64" s="7"/>
      <c r="F64" s="54"/>
      <c r="G64" s="54"/>
    </row>
    <row r="65" spans="1:7" x14ac:dyDescent="0.25">
      <c r="A65" s="12"/>
      <c r="B65" s="12"/>
      <c r="C65" s="8"/>
      <c r="D65" s="10"/>
      <c r="E65" s="7"/>
      <c r="F65" s="25"/>
      <c r="G65" s="25"/>
    </row>
    <row r="66" spans="1:7" x14ac:dyDescent="0.25">
      <c r="A66" s="12"/>
      <c r="B66" s="12"/>
      <c r="C66" s="8"/>
      <c r="D66" s="10"/>
      <c r="E66" s="7"/>
      <c r="F66" s="54"/>
      <c r="G66" s="54"/>
    </row>
    <row r="67" spans="1:7" x14ac:dyDescent="0.25">
      <c r="A67" s="12"/>
      <c r="B67" s="12"/>
      <c r="C67" s="8"/>
      <c r="D67" s="10"/>
      <c r="E67" s="7"/>
      <c r="F67" s="25"/>
      <c r="G67" s="25"/>
    </row>
    <row r="68" spans="1:7" x14ac:dyDescent="0.25">
      <c r="A68" s="12"/>
      <c r="B68" s="12"/>
      <c r="C68" s="8"/>
      <c r="D68" s="10"/>
      <c r="E68" s="7"/>
      <c r="F68" s="54"/>
      <c r="G68" s="54"/>
    </row>
    <row r="69" spans="1:7" x14ac:dyDescent="0.25">
      <c r="A69" s="12"/>
      <c r="B69" s="12"/>
      <c r="C69" s="8"/>
      <c r="D69" s="10"/>
      <c r="E69" s="7"/>
      <c r="F69" s="25"/>
      <c r="G69" s="25"/>
    </row>
    <row r="70" spans="1:7" x14ac:dyDescent="0.25">
      <c r="A70" s="12"/>
      <c r="B70" s="12"/>
      <c r="C70" s="8"/>
      <c r="D70" s="10"/>
      <c r="E70" s="7"/>
      <c r="F70" s="54"/>
      <c r="G70" s="54"/>
    </row>
    <row r="71" spans="1:7" x14ac:dyDescent="0.25">
      <c r="A71" s="12"/>
      <c r="B71" s="12"/>
      <c r="C71" s="8"/>
      <c r="D71" s="10"/>
      <c r="E71" s="7"/>
      <c r="F71" s="25"/>
      <c r="G71" s="25"/>
    </row>
    <row r="72" spans="1:7" x14ac:dyDescent="0.25">
      <c r="A72" s="12"/>
      <c r="B72" s="12"/>
      <c r="C72" s="8"/>
      <c r="D72" s="10"/>
      <c r="E72" s="7"/>
      <c r="F72" s="54"/>
      <c r="G72" s="54"/>
    </row>
    <row r="73" spans="1:7" x14ac:dyDescent="0.25">
      <c r="A73" s="12"/>
      <c r="B73" s="12"/>
      <c r="C73" s="8"/>
      <c r="D73" s="10"/>
      <c r="E73" s="7"/>
      <c r="F73" s="25"/>
      <c r="G73" s="25"/>
    </row>
    <row r="74" spans="1:7" x14ac:dyDescent="0.25">
      <c r="A74" s="12"/>
      <c r="B74" s="12"/>
      <c r="C74" s="8"/>
      <c r="D74" s="10"/>
      <c r="E74" s="7"/>
      <c r="F74" s="54"/>
      <c r="G74" s="54"/>
    </row>
    <row r="75" spans="1:7" x14ac:dyDescent="0.25">
      <c r="A75" s="12"/>
      <c r="B75" s="12"/>
      <c r="C75" s="8"/>
      <c r="D75" s="10"/>
      <c r="E75" s="7"/>
      <c r="F75" s="25"/>
      <c r="G75" s="25"/>
    </row>
    <row r="76" spans="1:7" x14ac:dyDescent="0.25">
      <c r="A76" s="12"/>
      <c r="B76" s="12"/>
      <c r="C76" s="8"/>
      <c r="D76" s="10"/>
      <c r="E76" s="7"/>
      <c r="F76" s="54"/>
      <c r="G76" s="54"/>
    </row>
    <row r="77" spans="1:7" x14ac:dyDescent="0.25">
      <c r="A77" s="12"/>
      <c r="B77" s="12"/>
      <c r="C77" s="8"/>
      <c r="D77" s="10"/>
      <c r="E77" s="7"/>
      <c r="F77" s="25"/>
      <c r="G77" s="25"/>
    </row>
    <row r="78" spans="1:7" x14ac:dyDescent="0.25">
      <c r="A78" s="12"/>
      <c r="B78" s="12"/>
      <c r="C78" s="8"/>
      <c r="D78" s="10"/>
      <c r="E78" s="7"/>
      <c r="F78" s="54"/>
      <c r="G78" s="54"/>
    </row>
    <row r="79" spans="1:7" x14ac:dyDescent="0.25">
      <c r="A79" s="12"/>
      <c r="B79" s="12"/>
      <c r="C79" s="8"/>
      <c r="D79" s="10"/>
      <c r="E79" s="7"/>
      <c r="F79" s="25"/>
      <c r="G79" s="25"/>
    </row>
    <row r="80" spans="1:7" x14ac:dyDescent="0.25">
      <c r="A80" s="12"/>
      <c r="B80" s="12"/>
      <c r="C80" s="8"/>
      <c r="D80" s="10"/>
      <c r="E80" s="7"/>
      <c r="F80" s="54"/>
      <c r="G80" s="54"/>
    </row>
    <row r="81" spans="1:7" x14ac:dyDescent="0.25">
      <c r="A81" s="12"/>
      <c r="B81" s="12"/>
      <c r="C81" s="8"/>
      <c r="D81" s="10"/>
      <c r="E81" s="7"/>
      <c r="F81" s="25"/>
      <c r="G81" s="25"/>
    </row>
    <row r="82" spans="1:7" x14ac:dyDescent="0.25">
      <c r="A82" s="12"/>
      <c r="B82" s="12"/>
      <c r="C82" s="8"/>
      <c r="D82" s="10"/>
      <c r="E82" s="7"/>
      <c r="F82" s="54"/>
      <c r="G82" s="54"/>
    </row>
    <row r="83" spans="1:7" x14ac:dyDescent="0.25">
      <c r="A83" s="12"/>
      <c r="B83" s="12"/>
      <c r="C83" s="8"/>
      <c r="D83" s="10"/>
      <c r="E83" s="7"/>
      <c r="F83" s="25"/>
      <c r="G83" s="25"/>
    </row>
    <row r="84" spans="1:7" x14ac:dyDescent="0.25">
      <c r="A84" s="12"/>
      <c r="B84" s="12"/>
      <c r="C84" s="8"/>
      <c r="D84" s="10"/>
      <c r="E84" s="7"/>
      <c r="F84" s="54"/>
      <c r="G84" s="54"/>
    </row>
    <row r="85" spans="1:7" x14ac:dyDescent="0.25">
      <c r="A85" s="12"/>
      <c r="B85" s="12"/>
      <c r="C85" s="8"/>
      <c r="D85" s="10"/>
      <c r="E85" s="7"/>
      <c r="F85" s="25"/>
      <c r="G85" s="25"/>
    </row>
    <row r="86" spans="1:7" x14ac:dyDescent="0.25">
      <c r="A86" s="12"/>
      <c r="B86" s="12"/>
      <c r="C86" s="8"/>
      <c r="D86" s="10"/>
      <c r="E86" s="7"/>
      <c r="F86" s="54"/>
      <c r="G86" s="54"/>
    </row>
    <row r="87" spans="1:7" x14ac:dyDescent="0.25">
      <c r="A87" s="12"/>
      <c r="B87" s="12"/>
      <c r="C87" s="8"/>
      <c r="D87" s="10"/>
      <c r="E87" s="7"/>
      <c r="F87" s="25"/>
      <c r="G87" s="25"/>
    </row>
    <row r="88" spans="1:7" x14ac:dyDescent="0.25">
      <c r="A88" s="84" t="s">
        <v>7</v>
      </c>
      <c r="B88" s="96"/>
      <c r="C88" s="85"/>
      <c r="D88" s="11"/>
      <c r="E88" s="9"/>
      <c r="F88" s="54"/>
      <c r="G88" s="54"/>
    </row>
    <row r="89" spans="1:7" x14ac:dyDescent="0.25">
      <c r="A89" s="23"/>
      <c r="B89" s="23"/>
      <c r="C89" s="23"/>
      <c r="D89" s="23"/>
      <c r="E89" s="24"/>
      <c r="F89" s="25"/>
      <c r="G89" s="25"/>
    </row>
    <row r="90" spans="1:7" x14ac:dyDescent="0.25">
      <c r="A90" s="67"/>
      <c r="B90" s="67"/>
      <c r="C90" s="67"/>
      <c r="D90" s="67"/>
      <c r="E90" s="67"/>
      <c r="F90" s="54"/>
      <c r="G90" s="54"/>
    </row>
    <row r="91" spans="1:7" x14ac:dyDescent="0.25">
      <c r="A91" s="23"/>
      <c r="B91" s="23"/>
      <c r="C91" s="23"/>
      <c r="D91" s="23"/>
      <c r="E91" s="24"/>
      <c r="F91" s="25"/>
      <c r="G91" s="25"/>
    </row>
    <row r="92" spans="1:7" x14ac:dyDescent="0.25">
      <c r="A92" s="67"/>
      <c r="B92" s="67"/>
      <c r="C92" s="67"/>
      <c r="D92" s="67"/>
      <c r="E92" s="67"/>
      <c r="F92" s="54"/>
      <c r="G92" s="54"/>
    </row>
    <row r="93" spans="1:7" x14ac:dyDescent="0.25">
      <c r="A93" s="23"/>
      <c r="B93" s="23"/>
      <c r="C93" s="23"/>
      <c r="D93" s="23"/>
      <c r="E93" s="24"/>
      <c r="F93" s="25"/>
      <c r="G93" s="25"/>
    </row>
    <row r="94" spans="1:7" x14ac:dyDescent="0.25">
      <c r="A94" s="67"/>
      <c r="B94" s="67"/>
      <c r="C94" s="67"/>
      <c r="D94" s="67"/>
      <c r="E94" s="67"/>
      <c r="F94" s="54"/>
      <c r="G94" s="54"/>
    </row>
    <row r="95" spans="1:7" x14ac:dyDescent="0.25">
      <c r="A95" s="23"/>
      <c r="B95" s="23"/>
      <c r="C95" s="23"/>
      <c r="D95" s="23"/>
      <c r="E95" s="24"/>
      <c r="F95" s="25"/>
      <c r="G95" s="25"/>
    </row>
    <row r="96" spans="1:7" x14ac:dyDescent="0.25">
      <c r="A96" s="67"/>
      <c r="B96" s="67"/>
      <c r="C96" s="67"/>
      <c r="D96" s="67"/>
      <c r="E96" s="67"/>
      <c r="F96" s="54"/>
      <c r="G96" s="54"/>
    </row>
    <row r="97" spans="1:7" x14ac:dyDescent="0.25">
      <c r="A97" s="23"/>
      <c r="B97" s="23"/>
      <c r="C97" s="23"/>
      <c r="D97" s="23"/>
      <c r="E97" s="24"/>
      <c r="F97" s="25"/>
      <c r="G97" s="25"/>
    </row>
    <row r="98" spans="1:7" x14ac:dyDescent="0.25">
      <c r="A98" s="67"/>
      <c r="B98" s="67"/>
      <c r="C98" s="67"/>
      <c r="D98" s="67"/>
      <c r="E98" s="67"/>
      <c r="F98" s="54"/>
      <c r="G98" s="54"/>
    </row>
    <row r="99" spans="1:7" x14ac:dyDescent="0.25">
      <c r="A99" s="23"/>
      <c r="B99" s="23"/>
      <c r="C99" s="23"/>
      <c r="D99" s="23"/>
      <c r="E99" s="24"/>
      <c r="F99" s="25"/>
      <c r="G99" s="25"/>
    </row>
    <row r="100" spans="1:7" x14ac:dyDescent="0.25">
      <c r="A100" s="67"/>
      <c r="B100" s="67"/>
      <c r="C100" s="67"/>
      <c r="D100" s="67"/>
      <c r="E100" s="67"/>
      <c r="F100" s="54"/>
      <c r="G100" s="54"/>
    </row>
    <row r="101" spans="1:7" x14ac:dyDescent="0.25">
      <c r="A101" s="23"/>
      <c r="B101" s="23"/>
      <c r="C101" s="23"/>
      <c r="D101" s="23"/>
      <c r="E101" s="24"/>
      <c r="F101" s="25"/>
      <c r="G101" s="25"/>
    </row>
    <row r="102" spans="1:7" x14ac:dyDescent="0.25">
      <c r="A102" s="67"/>
      <c r="B102" s="67"/>
      <c r="C102" s="67"/>
      <c r="D102" s="67"/>
      <c r="E102" s="67"/>
      <c r="F102" s="54"/>
      <c r="G102" s="54"/>
    </row>
    <row r="103" spans="1:7" x14ac:dyDescent="0.25">
      <c r="A103" s="23"/>
      <c r="B103" s="23"/>
      <c r="C103" s="23"/>
      <c r="D103" s="23"/>
      <c r="E103" s="24"/>
      <c r="F103" s="25"/>
      <c r="G103" s="25"/>
    </row>
    <row r="104" spans="1:7" x14ac:dyDescent="0.25">
      <c r="A104" s="67"/>
      <c r="B104" s="67"/>
      <c r="C104" s="67"/>
      <c r="D104" s="67"/>
      <c r="E104" s="67"/>
      <c r="F104" s="54"/>
      <c r="G104" s="54"/>
    </row>
    <row r="105" spans="1:7" x14ac:dyDescent="0.25">
      <c r="A105" s="23"/>
      <c r="B105" s="23"/>
      <c r="C105" s="23"/>
      <c r="D105" s="23"/>
      <c r="E105" s="24"/>
      <c r="F105" s="25"/>
      <c r="G105" s="25"/>
    </row>
    <row r="106" spans="1:7" x14ac:dyDescent="0.25">
      <c r="A106" s="67"/>
      <c r="B106" s="67"/>
      <c r="C106" s="67"/>
      <c r="D106" s="67"/>
      <c r="E106" s="67"/>
      <c r="F106" s="54"/>
      <c r="G106" s="54"/>
    </row>
    <row r="107" spans="1:7" x14ac:dyDescent="0.25">
      <c r="A107" s="23"/>
      <c r="B107" s="23"/>
      <c r="C107" s="23"/>
      <c r="D107" s="23"/>
      <c r="E107" s="24"/>
      <c r="F107" s="25"/>
      <c r="G107" s="25"/>
    </row>
    <row r="108" spans="1:7" x14ac:dyDescent="0.25">
      <c r="A108" s="67"/>
      <c r="B108" s="67"/>
      <c r="C108" s="67"/>
      <c r="D108" s="67"/>
      <c r="E108" s="67"/>
      <c r="F108" s="54"/>
      <c r="G108" s="54"/>
    </row>
    <row r="109" spans="1:7" x14ac:dyDescent="0.25">
      <c r="A109" s="23"/>
      <c r="B109" s="23"/>
      <c r="C109" s="23"/>
      <c r="D109" s="23"/>
      <c r="E109" s="24"/>
      <c r="F109" s="25"/>
      <c r="G109" s="25"/>
    </row>
    <row r="110" spans="1:7" x14ac:dyDescent="0.25">
      <c r="A110" s="67"/>
      <c r="B110" s="67"/>
      <c r="C110" s="67"/>
      <c r="D110" s="67"/>
      <c r="E110" s="67"/>
      <c r="F110" s="54"/>
      <c r="G110" s="54"/>
    </row>
    <row r="111" spans="1:7" x14ac:dyDescent="0.25">
      <c r="A111" s="67"/>
      <c r="B111" s="67"/>
      <c r="C111" s="67"/>
      <c r="D111" s="67"/>
      <c r="E111" s="67"/>
      <c r="F111" s="54"/>
      <c r="G111" s="54"/>
    </row>
    <row r="112" spans="1:7" x14ac:dyDescent="0.25">
      <c r="A112" s="65"/>
      <c r="B112" s="22"/>
      <c r="C112" s="22"/>
      <c r="D112" s="22"/>
      <c r="E112" s="22"/>
      <c r="F112" s="22"/>
      <c r="G112" s="22"/>
    </row>
    <row r="203" spans="1:18" ht="23.25" x14ac:dyDescent="0.35">
      <c r="A203" s="55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x14ac:dyDescent="0.25">
      <c r="A205" s="56"/>
      <c r="B205" s="56"/>
      <c r="C205" s="56"/>
      <c r="D205" s="95"/>
      <c r="E205" s="95"/>
      <c r="F205" s="95"/>
      <c r="G205" s="95"/>
      <c r="H205" s="95"/>
      <c r="I205" s="95"/>
      <c r="J205" s="95"/>
      <c r="K205" s="95"/>
      <c r="L205" s="22"/>
      <c r="M205" s="22"/>
      <c r="N205" s="22"/>
      <c r="O205" s="22"/>
      <c r="P205" s="22"/>
      <c r="Q205" s="22"/>
      <c r="R205" s="22"/>
    </row>
    <row r="206" spans="1:18" x14ac:dyDescent="0.25">
      <c r="A206" s="56"/>
      <c r="B206" s="56"/>
      <c r="C206" s="56"/>
      <c r="D206" s="56"/>
      <c r="E206" s="95"/>
      <c r="F206" s="95"/>
      <c r="G206" s="95"/>
      <c r="H206" s="95"/>
      <c r="I206" s="95"/>
      <c r="J206" s="95"/>
      <c r="K206" s="95"/>
      <c r="L206" s="22"/>
      <c r="M206" s="22"/>
      <c r="N206" s="22"/>
      <c r="O206" s="22"/>
      <c r="P206" s="22"/>
      <c r="Q206" s="22"/>
      <c r="R206" s="22"/>
    </row>
    <row r="207" spans="1:18" x14ac:dyDescent="0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22"/>
      <c r="M207" s="22"/>
      <c r="N207" s="22"/>
      <c r="O207" s="22"/>
      <c r="P207" s="22"/>
      <c r="Q207" s="22"/>
      <c r="R207" s="22"/>
    </row>
    <row r="208" spans="1:18" x14ac:dyDescent="0.25">
      <c r="A208" s="24"/>
      <c r="B208" s="25"/>
      <c r="C208" s="62"/>
      <c r="D208" s="25"/>
      <c r="E208" s="25"/>
      <c r="F208" s="25"/>
      <c r="G208" s="25"/>
      <c r="H208" s="25"/>
      <c r="I208" s="25"/>
      <c r="J208" s="25"/>
      <c r="K208" s="25"/>
      <c r="L208" s="22"/>
      <c r="M208" s="22"/>
      <c r="N208" s="22"/>
      <c r="O208" s="22"/>
      <c r="P208" s="22"/>
      <c r="Q208" s="22"/>
      <c r="R208" s="22"/>
    </row>
    <row r="209" spans="1:18" x14ac:dyDescent="0.25">
      <c r="A209" s="24"/>
      <c r="B209" s="62"/>
      <c r="C209" s="62"/>
      <c r="D209" s="25"/>
      <c r="E209" s="25"/>
      <c r="F209" s="25"/>
      <c r="G209" s="25"/>
      <c r="H209" s="25"/>
      <c r="I209" s="25"/>
      <c r="J209" s="25"/>
      <c r="K209" s="25"/>
      <c r="L209" s="22"/>
      <c r="M209" s="22"/>
      <c r="N209" s="22"/>
      <c r="O209" s="22"/>
      <c r="P209" s="22"/>
      <c r="Q209" s="22"/>
      <c r="R209" s="22"/>
    </row>
    <row r="210" spans="1:18" x14ac:dyDescent="0.25">
      <c r="A210" s="24"/>
      <c r="B210" s="62"/>
      <c r="C210" s="62"/>
      <c r="D210" s="25"/>
      <c r="E210" s="25"/>
      <c r="F210" s="25"/>
      <c r="G210" s="25"/>
      <c r="H210" s="25"/>
      <c r="I210" s="25"/>
      <c r="J210" s="25"/>
      <c r="K210" s="25"/>
      <c r="L210" s="22"/>
      <c r="M210" s="22"/>
      <c r="N210" s="22"/>
      <c r="O210" s="22"/>
      <c r="P210" s="22"/>
      <c r="Q210" s="22"/>
      <c r="R210" s="22"/>
    </row>
    <row r="211" spans="1:18" x14ac:dyDescent="0.25">
      <c r="A211" s="24"/>
      <c r="B211" s="62"/>
      <c r="C211" s="62"/>
      <c r="D211" s="25"/>
      <c r="E211" s="25"/>
      <c r="F211" s="25"/>
      <c r="G211" s="25"/>
      <c r="H211" s="25"/>
      <c r="I211" s="25"/>
      <c r="J211" s="25"/>
      <c r="K211" s="25"/>
      <c r="L211" s="22"/>
      <c r="M211" s="22"/>
      <c r="N211" s="22"/>
      <c r="O211" s="22"/>
      <c r="P211" s="22"/>
      <c r="Q211" s="22"/>
      <c r="R211" s="22"/>
    </row>
    <row r="212" spans="1:18" x14ac:dyDescent="0.25">
      <c r="A212" s="24"/>
      <c r="B212" s="62"/>
      <c r="C212" s="62"/>
      <c r="D212" s="25"/>
      <c r="E212" s="25"/>
      <c r="F212" s="25"/>
      <c r="G212" s="25"/>
      <c r="H212" s="25"/>
      <c r="I212" s="25"/>
      <c r="J212" s="25"/>
      <c r="K212" s="25"/>
      <c r="L212" s="22"/>
      <c r="M212" s="22"/>
      <c r="N212" s="22"/>
      <c r="O212" s="22"/>
      <c r="P212" s="22"/>
      <c r="Q212" s="22"/>
      <c r="R212" s="22"/>
    </row>
    <row r="213" spans="1:18" x14ac:dyDescent="0.25">
      <c r="A213" s="24"/>
      <c r="B213" s="25"/>
      <c r="C213" s="62"/>
      <c r="D213" s="25"/>
      <c r="E213" s="25"/>
      <c r="F213" s="25"/>
      <c r="G213" s="25"/>
      <c r="H213" s="25"/>
      <c r="I213" s="25"/>
      <c r="J213" s="25"/>
      <c r="K213" s="25"/>
      <c r="L213" s="22"/>
      <c r="M213" s="22"/>
      <c r="N213" s="22"/>
      <c r="O213" s="22"/>
      <c r="P213" s="22"/>
      <c r="Q213" s="22"/>
      <c r="R213" s="22"/>
    </row>
    <row r="214" spans="1:18" x14ac:dyDescent="0.25">
      <c r="A214" s="24"/>
      <c r="B214" s="62"/>
      <c r="C214" s="62"/>
      <c r="D214" s="25"/>
      <c r="E214" s="25"/>
      <c r="F214" s="25"/>
      <c r="G214" s="25"/>
      <c r="H214" s="25"/>
      <c r="I214" s="25"/>
      <c r="J214" s="25"/>
      <c r="K214" s="25"/>
      <c r="L214" s="22"/>
      <c r="M214" s="22"/>
      <c r="N214" s="22"/>
      <c r="O214" s="22"/>
      <c r="P214" s="22"/>
      <c r="Q214" s="22"/>
      <c r="R214" s="22"/>
    </row>
    <row r="215" spans="1:18" x14ac:dyDescent="0.25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2"/>
      <c r="M215" s="22"/>
      <c r="N215" s="22"/>
      <c r="O215" s="22"/>
      <c r="P215" s="22"/>
      <c r="Q215" s="22"/>
      <c r="R215" s="22"/>
    </row>
    <row r="216" spans="1:18" x14ac:dyDescent="0.25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2"/>
      <c r="M216" s="22"/>
      <c r="N216" s="22"/>
      <c r="O216" s="22"/>
      <c r="P216" s="22"/>
      <c r="Q216" s="22"/>
      <c r="R216" s="22"/>
    </row>
    <row r="217" spans="1:18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22"/>
      <c r="M217" s="22"/>
      <c r="N217" s="22"/>
      <c r="O217" s="22"/>
      <c r="P217" s="22"/>
      <c r="Q217" s="22"/>
      <c r="R217" s="22"/>
    </row>
    <row r="218" spans="1:18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x14ac:dyDescent="0.25">
      <c r="A220" s="58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23.25" x14ac:dyDescent="0.35">
      <c r="A222" s="55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x14ac:dyDescent="0.2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22"/>
      <c r="N224" s="22"/>
      <c r="O224" s="22"/>
      <c r="P224" s="22"/>
      <c r="Q224" s="22"/>
      <c r="R224" s="22"/>
    </row>
    <row r="225" spans="1:18" x14ac:dyDescent="0.25">
      <c r="A225" s="9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22"/>
      <c r="N225" s="22"/>
      <c r="O225" s="22"/>
      <c r="P225" s="22"/>
      <c r="Q225" s="22"/>
      <c r="R225" s="22"/>
    </row>
    <row r="226" spans="1:18" x14ac:dyDescent="0.25">
      <c r="A226" s="24"/>
      <c r="B226" s="62"/>
      <c r="C226" s="62"/>
      <c r="D226" s="62"/>
      <c r="E226" s="62"/>
      <c r="F226" s="62"/>
      <c r="G226" s="25"/>
      <c r="H226" s="62"/>
      <c r="I226" s="25"/>
      <c r="J226" s="62"/>
      <c r="K226" s="54"/>
      <c r="L226" s="25"/>
      <c r="M226" s="22"/>
      <c r="N226" s="22"/>
      <c r="O226" s="22"/>
      <c r="P226" s="22"/>
      <c r="Q226" s="22"/>
      <c r="R226" s="22"/>
    </row>
    <row r="227" spans="1:18" x14ac:dyDescent="0.25">
      <c r="A227" s="24"/>
      <c r="B227" s="62"/>
      <c r="C227" s="62"/>
      <c r="D227" s="62"/>
      <c r="E227" s="62"/>
      <c r="F227" s="62"/>
      <c r="G227" s="62"/>
      <c r="H227" s="62"/>
      <c r="I227" s="25"/>
      <c r="J227" s="62"/>
      <c r="K227" s="54"/>
      <c r="L227" s="25"/>
      <c r="M227" s="22"/>
      <c r="N227" s="22"/>
      <c r="O227" s="22"/>
      <c r="P227" s="22"/>
      <c r="Q227" s="22"/>
      <c r="R227" s="22"/>
    </row>
    <row r="228" spans="1:18" x14ac:dyDescent="0.25">
      <c r="A228" s="24"/>
      <c r="B228" s="62"/>
      <c r="C228" s="62"/>
      <c r="D228" s="62"/>
      <c r="E228" s="62"/>
      <c r="F228" s="62"/>
      <c r="G228" s="62"/>
      <c r="H228" s="62"/>
      <c r="I228" s="25"/>
      <c r="J228" s="62"/>
      <c r="K228" s="54"/>
      <c r="L228" s="25"/>
      <c r="M228" s="22"/>
      <c r="N228" s="22"/>
      <c r="O228" s="22"/>
      <c r="P228" s="22"/>
      <c r="Q228" s="22"/>
      <c r="R228" s="22"/>
    </row>
    <row r="229" spans="1:18" x14ac:dyDescent="0.25">
      <c r="A229" s="24"/>
      <c r="B229" s="62"/>
      <c r="C229" s="62"/>
      <c r="D229" s="62"/>
      <c r="E229" s="62"/>
      <c r="F229" s="62"/>
      <c r="G229" s="25"/>
      <c r="H229" s="62"/>
      <c r="I229" s="25"/>
      <c r="J229" s="62"/>
      <c r="K229" s="54"/>
      <c r="L229" s="25"/>
      <c r="M229" s="22"/>
      <c r="N229" s="22"/>
      <c r="O229" s="22"/>
      <c r="P229" s="22"/>
      <c r="Q229" s="22"/>
      <c r="R229" s="22"/>
    </row>
    <row r="230" spans="1:18" x14ac:dyDescent="0.25">
      <c r="A230" s="24"/>
      <c r="B230" s="25"/>
      <c r="C230" s="62"/>
      <c r="D230" s="62"/>
      <c r="E230" s="62"/>
      <c r="F230" s="62"/>
      <c r="G230" s="25"/>
      <c r="H230" s="62"/>
      <c r="I230" s="25"/>
      <c r="J230" s="25"/>
      <c r="K230" s="54"/>
      <c r="L230" s="25"/>
      <c r="M230" s="22"/>
      <c r="N230" s="22"/>
      <c r="O230" s="22"/>
      <c r="P230" s="22"/>
      <c r="Q230" s="22"/>
      <c r="R230" s="22"/>
    </row>
    <row r="231" spans="1:18" x14ac:dyDescent="0.25">
      <c r="A231" s="24"/>
      <c r="B231" s="25"/>
      <c r="C231" s="62"/>
      <c r="D231" s="62"/>
      <c r="E231" s="62"/>
      <c r="F231" s="62"/>
      <c r="G231" s="25"/>
      <c r="H231" s="62"/>
      <c r="I231" s="25"/>
      <c r="J231" s="62"/>
      <c r="K231" s="54"/>
      <c r="L231" s="25"/>
      <c r="M231" s="22"/>
      <c r="N231" s="22"/>
      <c r="O231" s="22"/>
      <c r="P231" s="22"/>
      <c r="Q231" s="22"/>
      <c r="R231" s="22"/>
    </row>
    <row r="232" spans="1:18" x14ac:dyDescent="0.25">
      <c r="A232" s="24"/>
      <c r="B232" s="62"/>
      <c r="C232" s="62"/>
      <c r="D232" s="62"/>
      <c r="E232" s="62"/>
      <c r="F232" s="62"/>
      <c r="G232" s="62"/>
      <c r="H232" s="62"/>
      <c r="I232" s="25"/>
      <c r="J232" s="62"/>
      <c r="K232" s="54"/>
      <c r="L232" s="25"/>
      <c r="M232" s="22"/>
      <c r="N232" s="22"/>
      <c r="O232" s="22"/>
      <c r="P232" s="22"/>
      <c r="Q232" s="22"/>
      <c r="R232" s="22"/>
    </row>
    <row r="233" spans="1:18" x14ac:dyDescent="0.25">
      <c r="A233" s="24"/>
      <c r="B233" s="25"/>
      <c r="C233" s="25"/>
      <c r="D233" s="62"/>
      <c r="E233" s="62"/>
      <c r="F233" s="62"/>
      <c r="G233" s="25"/>
      <c r="H233" s="62"/>
      <c r="I233" s="25"/>
      <c r="J233" s="25"/>
      <c r="K233" s="54"/>
      <c r="L233" s="25"/>
      <c r="M233" s="22"/>
      <c r="N233" s="22"/>
      <c r="O233" s="22"/>
      <c r="P233" s="22"/>
      <c r="Q233" s="22"/>
      <c r="R233" s="22"/>
    </row>
    <row r="234" spans="1:18" x14ac:dyDescent="0.25">
      <c r="A234" s="24"/>
      <c r="B234" s="25"/>
      <c r="C234" s="25"/>
      <c r="D234" s="62"/>
      <c r="E234" s="62"/>
      <c r="F234" s="62"/>
      <c r="G234" s="25"/>
      <c r="H234" s="62"/>
      <c r="I234" s="25"/>
      <c r="J234" s="25"/>
      <c r="K234" s="54"/>
      <c r="L234" s="25"/>
      <c r="M234" s="22"/>
      <c r="N234" s="22"/>
      <c r="O234" s="22"/>
      <c r="P234" s="22"/>
      <c r="Q234" s="22"/>
      <c r="R234" s="22"/>
    </row>
    <row r="235" spans="1:18" x14ac:dyDescent="0.25">
      <c r="A235" s="24"/>
      <c r="B235" s="25"/>
      <c r="C235" s="25"/>
      <c r="D235" s="62"/>
      <c r="E235" s="25"/>
      <c r="F235" s="62"/>
      <c r="G235" s="25"/>
      <c r="H235" s="25"/>
      <c r="I235" s="25"/>
      <c r="J235" s="25"/>
      <c r="K235" s="54"/>
      <c r="L235" s="25"/>
      <c r="M235" s="22"/>
      <c r="N235" s="22"/>
      <c r="O235" s="22"/>
      <c r="P235" s="22"/>
      <c r="Q235" s="22"/>
      <c r="R235" s="22"/>
    </row>
    <row r="236" spans="1:18" x14ac:dyDescent="0.25">
      <c r="A236" s="24"/>
      <c r="B236" s="25"/>
      <c r="C236" s="25"/>
      <c r="D236" s="62"/>
      <c r="E236" s="62"/>
      <c r="F236" s="25"/>
      <c r="G236" s="25"/>
      <c r="H236" s="25"/>
      <c r="I236" s="62"/>
      <c r="J236" s="25"/>
      <c r="K236" s="54"/>
      <c r="L236" s="25"/>
      <c r="M236" s="22"/>
      <c r="N236" s="22"/>
      <c r="O236" s="22"/>
      <c r="P236" s="22"/>
      <c r="Q236" s="22"/>
      <c r="R236" s="22"/>
    </row>
    <row r="237" spans="1:18" x14ac:dyDescent="0.25">
      <c r="A237" s="24"/>
      <c r="B237" s="62"/>
      <c r="C237" s="62"/>
      <c r="D237" s="62"/>
      <c r="E237" s="62"/>
      <c r="F237" s="62"/>
      <c r="G237" s="25"/>
      <c r="H237" s="62"/>
      <c r="I237" s="62"/>
      <c r="J237" s="62"/>
      <c r="K237" s="54"/>
      <c r="L237" s="25"/>
      <c r="M237" s="22"/>
      <c r="N237" s="22"/>
      <c r="O237" s="22"/>
      <c r="P237" s="22"/>
      <c r="Q237" s="22"/>
      <c r="R237" s="22"/>
    </row>
    <row r="238" spans="1:18" x14ac:dyDescent="0.25">
      <c r="A238" s="24"/>
      <c r="B238" s="25"/>
      <c r="C238" s="25"/>
      <c r="D238" s="25"/>
      <c r="E238" s="62"/>
      <c r="F238" s="62"/>
      <c r="G238" s="25"/>
      <c r="H238" s="62"/>
      <c r="I238" s="62"/>
      <c r="J238" s="25"/>
      <c r="K238" s="54"/>
      <c r="L238" s="25"/>
      <c r="M238" s="22"/>
      <c r="N238" s="22"/>
      <c r="O238" s="22"/>
      <c r="P238" s="22"/>
      <c r="Q238" s="22"/>
      <c r="R238" s="22"/>
    </row>
    <row r="239" spans="1:18" x14ac:dyDescent="0.25">
      <c r="A239" s="24"/>
      <c r="B239" s="62"/>
      <c r="C239" s="25"/>
      <c r="D239" s="25"/>
      <c r="E239" s="62"/>
      <c r="F239" s="62"/>
      <c r="G239" s="25"/>
      <c r="H239" s="25"/>
      <c r="I239" s="62"/>
      <c r="J239" s="25"/>
      <c r="K239" s="54"/>
      <c r="L239" s="25"/>
      <c r="M239" s="22"/>
      <c r="N239" s="22"/>
      <c r="O239" s="22"/>
      <c r="P239" s="22"/>
      <c r="Q239" s="22"/>
      <c r="R239" s="22"/>
    </row>
    <row r="240" spans="1:18" x14ac:dyDescent="0.25">
      <c r="A240" s="24"/>
      <c r="B240" s="62"/>
      <c r="C240" s="62"/>
      <c r="D240" s="62"/>
      <c r="E240" s="62"/>
      <c r="F240" s="62"/>
      <c r="G240" s="25"/>
      <c r="H240" s="62"/>
      <c r="I240" s="25"/>
      <c r="J240" s="25"/>
      <c r="K240" s="54"/>
      <c r="L240" s="25"/>
      <c r="M240" s="22"/>
      <c r="N240" s="22"/>
      <c r="O240" s="22"/>
      <c r="P240" s="22"/>
      <c r="Q240" s="22"/>
      <c r="R240" s="22"/>
    </row>
    <row r="241" spans="1:19" x14ac:dyDescent="0.25">
      <c r="A241" s="24"/>
      <c r="B241" s="62"/>
      <c r="C241" s="62"/>
      <c r="D241" s="62"/>
      <c r="E241" s="62"/>
      <c r="F241" s="62"/>
      <c r="G241" s="25"/>
      <c r="H241" s="62"/>
      <c r="I241" s="25"/>
      <c r="J241" s="62"/>
      <c r="K241" s="54"/>
      <c r="L241" s="25"/>
      <c r="M241" s="22"/>
      <c r="N241" s="22"/>
      <c r="O241" s="22"/>
      <c r="P241" s="22"/>
      <c r="Q241" s="22"/>
      <c r="R241" s="22"/>
    </row>
    <row r="242" spans="1:19" x14ac:dyDescent="0.25">
      <c r="A242" s="24"/>
      <c r="B242" s="62"/>
      <c r="C242" s="62"/>
      <c r="D242" s="62"/>
      <c r="E242" s="62"/>
      <c r="F242" s="62"/>
      <c r="G242" s="25"/>
      <c r="H242" s="62"/>
      <c r="I242" s="25"/>
      <c r="J242" s="62"/>
      <c r="K242" s="54"/>
      <c r="L242" s="25"/>
      <c r="M242" s="22"/>
      <c r="N242" s="22"/>
      <c r="O242" s="22"/>
      <c r="P242" s="22"/>
      <c r="Q242" s="22"/>
      <c r="R242" s="22"/>
    </row>
    <row r="243" spans="1:19" x14ac:dyDescent="0.25">
      <c r="A243" s="24"/>
      <c r="B243" s="25"/>
      <c r="C243" s="62"/>
      <c r="D243" s="62"/>
      <c r="E243" s="62"/>
      <c r="F243" s="62"/>
      <c r="G243" s="25"/>
      <c r="H243" s="62"/>
      <c r="I243" s="25"/>
      <c r="J243" s="62"/>
      <c r="K243" s="54"/>
      <c r="L243" s="25"/>
      <c r="M243" s="22"/>
      <c r="N243" s="22"/>
      <c r="O243" s="22"/>
      <c r="P243" s="22"/>
      <c r="Q243" s="22"/>
      <c r="R243" s="22"/>
    </row>
    <row r="244" spans="1:19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25"/>
      <c r="L244" s="25"/>
      <c r="M244" s="22"/>
      <c r="N244" s="22"/>
      <c r="O244" s="22"/>
      <c r="P244" s="22"/>
      <c r="Q244" s="22"/>
      <c r="R244" s="22"/>
    </row>
    <row r="245" spans="1:19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9" ht="23.25" x14ac:dyDescent="0.35">
      <c r="A246" s="55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9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9" x14ac:dyDescent="0.25">
      <c r="A248" s="95"/>
      <c r="B248" s="56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52" t="s">
        <v>71</v>
      </c>
    </row>
    <row r="249" spans="1:19" x14ac:dyDescent="0.25">
      <c r="A249" s="95"/>
      <c r="B249" s="56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59" t="s">
        <v>72</v>
      </c>
    </row>
    <row r="250" spans="1:19" x14ac:dyDescent="0.25">
      <c r="A250" s="95"/>
      <c r="B250" s="56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59" t="s">
        <v>73</v>
      </c>
    </row>
    <row r="251" spans="1:19" x14ac:dyDescent="0.25">
      <c r="A251" s="95"/>
      <c r="B251" s="56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56"/>
      <c r="R251" s="56"/>
      <c r="S251" s="53" t="s">
        <v>22</v>
      </c>
    </row>
    <row r="252" spans="1:19" x14ac:dyDescent="0.25">
      <c r="A252" s="24"/>
      <c r="B252" s="25"/>
      <c r="C252" s="25"/>
      <c r="D252" s="62"/>
      <c r="E252" s="25"/>
      <c r="F252" s="62"/>
      <c r="G252" s="62"/>
      <c r="H252" s="62"/>
      <c r="I252" s="62"/>
      <c r="J252" s="62"/>
      <c r="K252" s="25"/>
      <c r="L252" s="62"/>
      <c r="M252" s="62"/>
      <c r="N252" s="25"/>
      <c r="O252" s="62"/>
      <c r="P252" s="62"/>
      <c r="Q252" s="25"/>
      <c r="R252" s="25"/>
      <c r="S252" s="60"/>
    </row>
    <row r="253" spans="1:19" x14ac:dyDescent="0.25">
      <c r="A253" s="24"/>
      <c r="B253" s="25"/>
      <c r="C253" s="25"/>
      <c r="D253" s="25"/>
      <c r="E253" s="62"/>
      <c r="F253" s="62"/>
      <c r="G253" s="62"/>
      <c r="H253" s="62"/>
      <c r="I253" s="62"/>
      <c r="J253" s="62"/>
      <c r="K253" s="25"/>
      <c r="L253" s="62"/>
      <c r="M253" s="25"/>
      <c r="N253" s="25"/>
      <c r="O253" s="62"/>
      <c r="P253" s="62"/>
      <c r="Q253" s="25"/>
      <c r="R253" s="25"/>
      <c r="S253" s="61"/>
    </row>
    <row r="254" spans="1:19" x14ac:dyDescent="0.25">
      <c r="A254" s="24"/>
      <c r="B254" s="25"/>
      <c r="C254" s="25"/>
      <c r="D254" s="25"/>
      <c r="E254" s="62"/>
      <c r="F254" s="62"/>
      <c r="G254" s="62"/>
      <c r="H254" s="62"/>
      <c r="I254" s="62"/>
      <c r="J254" s="62"/>
      <c r="K254" s="25"/>
      <c r="L254" s="25"/>
      <c r="M254" s="25"/>
      <c r="N254" s="25"/>
      <c r="O254" s="62"/>
      <c r="P254" s="62"/>
      <c r="Q254" s="25"/>
      <c r="R254" s="25"/>
      <c r="S254" s="61"/>
    </row>
    <row r="255" spans="1:19" x14ac:dyDescent="0.25">
      <c r="A255" s="24"/>
      <c r="B255" s="25"/>
      <c r="C255" s="25"/>
      <c r="D255" s="25"/>
      <c r="E255" s="25"/>
      <c r="F255" s="25"/>
      <c r="G255" s="62"/>
      <c r="H255" s="62"/>
      <c r="I255" s="62"/>
      <c r="J255" s="62"/>
      <c r="K255" s="25"/>
      <c r="L255" s="25"/>
      <c r="M255" s="25"/>
      <c r="N255" s="25"/>
      <c r="O255" s="62"/>
      <c r="P255" s="62"/>
      <c r="Q255" s="25"/>
      <c r="R255" s="25"/>
      <c r="S255" s="61"/>
    </row>
    <row r="256" spans="1:19" x14ac:dyDescent="0.25">
      <c r="A256" s="24"/>
      <c r="B256" s="25"/>
      <c r="C256" s="25"/>
      <c r="D256" s="25"/>
      <c r="E256" s="25"/>
      <c r="F256" s="25"/>
      <c r="G256" s="62"/>
      <c r="H256" s="62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60"/>
    </row>
    <row r="257" spans="1:19" x14ac:dyDescent="0.25">
      <c r="A257" s="24"/>
      <c r="B257" s="25"/>
      <c r="C257" s="25"/>
      <c r="D257" s="25"/>
      <c r="E257" s="25"/>
      <c r="F257" s="25"/>
      <c r="G257" s="62"/>
      <c r="H257" s="25"/>
      <c r="I257" s="25"/>
      <c r="J257" s="62"/>
      <c r="K257" s="25"/>
      <c r="L257" s="25"/>
      <c r="M257" s="25"/>
      <c r="N257" s="25"/>
      <c r="O257" s="62"/>
      <c r="P257" s="62"/>
      <c r="Q257" s="25"/>
      <c r="R257" s="25"/>
      <c r="S257" s="60"/>
    </row>
    <row r="258" spans="1:19" x14ac:dyDescent="0.25">
      <c r="A258" s="24"/>
      <c r="B258" s="25"/>
      <c r="C258" s="25"/>
      <c r="D258" s="25"/>
      <c r="E258" s="25"/>
      <c r="F258" s="25"/>
      <c r="G258" s="25"/>
      <c r="H258" s="62"/>
      <c r="I258" s="25"/>
      <c r="J258" s="62"/>
      <c r="K258" s="25"/>
      <c r="L258" s="25"/>
      <c r="M258" s="25"/>
      <c r="N258" s="25"/>
      <c r="O258" s="62"/>
      <c r="P258" s="62"/>
      <c r="Q258" s="25"/>
      <c r="R258" s="25"/>
      <c r="S258" s="60"/>
    </row>
    <row r="259" spans="1:19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1">
        <f t="shared" ref="S259" si="0">SUM(S252:S258)</f>
        <v>0</v>
      </c>
    </row>
    <row r="260" spans="1:19" x14ac:dyDescent="0.25">
      <c r="A260" s="92"/>
      <c r="B260" s="92"/>
      <c r="C260" s="25"/>
      <c r="D260" s="25"/>
      <c r="E260" s="62"/>
      <c r="F260" s="25"/>
      <c r="G260" s="62"/>
      <c r="H260" s="62"/>
      <c r="I260" s="62"/>
      <c r="J260" s="62"/>
      <c r="K260" s="25"/>
      <c r="L260" s="25"/>
      <c r="M260" s="25"/>
      <c r="N260" s="25"/>
      <c r="O260" s="62"/>
      <c r="P260" s="62"/>
      <c r="Q260" s="90"/>
      <c r="R260" s="90"/>
      <c r="S260" s="61"/>
    </row>
    <row r="261" spans="1:19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1:19" ht="23.25" x14ac:dyDescent="0.35">
      <c r="A262" s="55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9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9" x14ac:dyDescent="0.25">
      <c r="A264" s="56"/>
      <c r="B264" s="95"/>
      <c r="C264" s="95"/>
      <c r="D264" s="95"/>
      <c r="E264" s="95"/>
      <c r="F264" s="95"/>
      <c r="G264" s="95"/>
      <c r="H264" s="95"/>
      <c r="I264" s="95"/>
      <c r="J264" s="95"/>
      <c r="K264" s="56"/>
      <c r="L264" s="22"/>
      <c r="M264" s="22"/>
      <c r="N264" s="22"/>
      <c r="O264" s="22"/>
      <c r="P264" s="22"/>
      <c r="Q264" s="22"/>
      <c r="R264" s="22"/>
    </row>
    <row r="265" spans="1:19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22"/>
      <c r="M265" s="22"/>
      <c r="N265" s="22"/>
      <c r="O265" s="22"/>
      <c r="P265" s="22"/>
      <c r="Q265" s="22"/>
      <c r="R265" s="22"/>
    </row>
    <row r="266" spans="1:19" x14ac:dyDescent="0.25">
      <c r="A266" s="57"/>
      <c r="B266" s="25"/>
      <c r="C266" s="62"/>
      <c r="D266" s="62"/>
      <c r="E266" s="62"/>
      <c r="F266" s="62"/>
      <c r="G266" s="25"/>
      <c r="H266" s="62"/>
      <c r="I266" s="25"/>
      <c r="J266" s="25"/>
      <c r="K266" s="54"/>
      <c r="L266" s="22"/>
      <c r="M266" s="22"/>
      <c r="N266" s="22"/>
      <c r="O266" s="22"/>
      <c r="P266" s="22"/>
      <c r="Q266" s="22"/>
      <c r="R266" s="22"/>
    </row>
    <row r="267" spans="1:19" x14ac:dyDescent="0.25">
      <c r="A267" s="57"/>
      <c r="B267" s="62"/>
      <c r="C267" s="62"/>
      <c r="D267" s="62"/>
      <c r="E267" s="62"/>
      <c r="F267" s="62"/>
      <c r="G267" s="62"/>
      <c r="H267" s="62"/>
      <c r="I267" s="25"/>
      <c r="J267" s="25"/>
      <c r="K267" s="54"/>
      <c r="L267" s="22"/>
      <c r="M267" s="22"/>
      <c r="N267" s="22"/>
      <c r="O267" s="22"/>
      <c r="P267" s="22"/>
      <c r="Q267" s="22"/>
      <c r="R267" s="22"/>
    </row>
    <row r="268" spans="1:19" x14ac:dyDescent="0.25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22"/>
      <c r="M268" s="22"/>
      <c r="N268" s="22"/>
      <c r="O268" s="22"/>
      <c r="P268" s="22"/>
      <c r="Q268" s="22"/>
      <c r="R268" s="22"/>
    </row>
    <row r="269" spans="1:19" x14ac:dyDescent="0.25">
      <c r="A269" s="57"/>
      <c r="B269" s="62"/>
      <c r="C269" s="25"/>
      <c r="D269" s="62"/>
      <c r="E269" s="62"/>
      <c r="F269" s="62"/>
      <c r="G269" s="62"/>
      <c r="H269" s="62"/>
      <c r="I269" s="62"/>
      <c r="J269" s="25"/>
      <c r="K269" s="54"/>
      <c r="L269" s="22"/>
      <c r="M269" s="22"/>
      <c r="N269" s="22"/>
      <c r="O269" s="22"/>
      <c r="P269" s="22"/>
      <c r="Q269" s="22"/>
      <c r="R269" s="22"/>
    </row>
    <row r="270" spans="1:19" x14ac:dyDescent="0.25">
      <c r="A270" s="57"/>
      <c r="B270" s="25"/>
      <c r="C270" s="25"/>
      <c r="D270" s="62"/>
      <c r="E270" s="62"/>
      <c r="F270" s="62"/>
      <c r="G270" s="25"/>
      <c r="H270" s="25"/>
      <c r="I270" s="25"/>
      <c r="J270" s="25"/>
      <c r="K270" s="54"/>
      <c r="L270" s="22"/>
      <c r="M270" s="22"/>
      <c r="N270" s="22"/>
      <c r="O270" s="22"/>
      <c r="P270" s="22"/>
      <c r="Q270" s="22"/>
      <c r="R270" s="22"/>
    </row>
    <row r="271" spans="1:19" x14ac:dyDescent="0.25">
      <c r="A271" s="57"/>
      <c r="B271" s="25"/>
      <c r="C271" s="62"/>
      <c r="D271" s="62"/>
      <c r="E271" s="62"/>
      <c r="F271" s="62"/>
      <c r="G271" s="25"/>
      <c r="H271" s="25"/>
      <c r="I271" s="25"/>
      <c r="J271" s="25"/>
      <c r="K271" s="54"/>
      <c r="L271" s="22"/>
      <c r="M271" s="22"/>
      <c r="N271" s="22"/>
      <c r="O271" s="22"/>
      <c r="P271" s="22"/>
      <c r="Q271" s="22"/>
      <c r="R271" s="22"/>
    </row>
    <row r="272" spans="1:19" x14ac:dyDescent="0.25">
      <c r="A272" s="57"/>
      <c r="B272" s="25"/>
      <c r="C272" s="25"/>
      <c r="D272" s="62"/>
      <c r="E272" s="62"/>
      <c r="F272" s="62"/>
      <c r="G272" s="25"/>
      <c r="H272" s="25"/>
      <c r="I272" s="25"/>
      <c r="J272" s="25"/>
      <c r="K272" s="54"/>
      <c r="L272" s="22"/>
      <c r="M272" s="22"/>
      <c r="N272" s="22"/>
      <c r="O272" s="22"/>
      <c r="P272" s="22"/>
      <c r="Q272" s="22"/>
      <c r="R272" s="22"/>
    </row>
    <row r="273" spans="1:18" x14ac:dyDescent="0.25">
      <c r="A273" s="57"/>
      <c r="B273" s="25"/>
      <c r="C273" s="25"/>
      <c r="D273" s="25"/>
      <c r="E273" s="62"/>
      <c r="F273" s="62"/>
      <c r="G273" s="25"/>
      <c r="H273" s="25"/>
      <c r="I273" s="25"/>
      <c r="J273" s="25"/>
      <c r="K273" s="54"/>
      <c r="L273" s="22"/>
      <c r="M273" s="22"/>
      <c r="N273" s="22"/>
      <c r="O273" s="22"/>
      <c r="P273" s="22"/>
      <c r="Q273" s="22"/>
      <c r="R273" s="22"/>
    </row>
    <row r="274" spans="1:18" x14ac:dyDescent="0.25">
      <c r="A274" s="57"/>
      <c r="B274" s="25"/>
      <c r="C274" s="25"/>
      <c r="D274" s="62"/>
      <c r="E274" s="62"/>
      <c r="F274" s="62"/>
      <c r="G274" s="25"/>
      <c r="H274" s="62"/>
      <c r="I274" s="25"/>
      <c r="J274" s="25"/>
      <c r="K274" s="54"/>
      <c r="L274" s="22"/>
      <c r="M274" s="22"/>
      <c r="N274" s="22"/>
      <c r="O274" s="22"/>
      <c r="P274" s="22"/>
      <c r="Q274" s="22"/>
      <c r="R274" s="22"/>
    </row>
    <row r="275" spans="1:18" x14ac:dyDescent="0.25">
      <c r="A275" s="57"/>
      <c r="B275" s="25"/>
      <c r="C275" s="25"/>
      <c r="D275" s="25"/>
      <c r="E275" s="62"/>
      <c r="F275" s="25"/>
      <c r="G275" s="25"/>
      <c r="H275" s="62"/>
      <c r="I275" s="25"/>
      <c r="J275" s="25"/>
      <c r="K275" s="54"/>
      <c r="L275" s="22"/>
      <c r="M275" s="22"/>
      <c r="N275" s="22"/>
      <c r="O275" s="22"/>
      <c r="P275" s="22"/>
      <c r="Q275" s="22"/>
      <c r="R275" s="22"/>
    </row>
    <row r="276" spans="1:18" x14ac:dyDescent="0.25">
      <c r="A276" s="57"/>
      <c r="B276" s="25"/>
      <c r="C276" s="25"/>
      <c r="D276" s="25"/>
      <c r="E276" s="62"/>
      <c r="F276" s="62"/>
      <c r="G276" s="25"/>
      <c r="H276" s="62"/>
      <c r="I276" s="25"/>
      <c r="J276" s="62"/>
      <c r="K276" s="54"/>
      <c r="L276" s="22"/>
      <c r="M276" s="22"/>
      <c r="N276" s="22"/>
      <c r="O276" s="22"/>
      <c r="P276" s="22"/>
      <c r="Q276" s="22"/>
      <c r="R276" s="22"/>
    </row>
    <row r="277" spans="1:18" x14ac:dyDescent="0.25">
      <c r="A277" s="57"/>
      <c r="B277" s="25"/>
      <c r="C277" s="25"/>
      <c r="D277" s="25"/>
      <c r="E277" s="62"/>
      <c r="F277" s="62"/>
      <c r="G277" s="25"/>
      <c r="H277" s="62"/>
      <c r="I277" s="25"/>
      <c r="J277" s="62"/>
      <c r="K277" s="54"/>
      <c r="L277" s="22"/>
      <c r="M277" s="22"/>
      <c r="N277" s="22"/>
      <c r="O277" s="22"/>
      <c r="P277" s="22"/>
      <c r="Q277" s="22"/>
      <c r="R277" s="22"/>
    </row>
    <row r="278" spans="1:18" x14ac:dyDescent="0.25">
      <c r="A278" s="57"/>
      <c r="B278" s="25"/>
      <c r="C278" s="62"/>
      <c r="D278" s="62"/>
      <c r="E278" s="62"/>
      <c r="F278" s="62"/>
      <c r="G278" s="62"/>
      <c r="H278" s="62"/>
      <c r="I278" s="25"/>
      <c r="J278" s="62"/>
      <c r="K278" s="54"/>
      <c r="L278" s="22"/>
      <c r="M278" s="22"/>
      <c r="N278" s="22"/>
      <c r="O278" s="22"/>
      <c r="P278" s="22"/>
      <c r="Q278" s="22"/>
      <c r="R278" s="22"/>
    </row>
    <row r="279" spans="1:18" x14ac:dyDescent="0.25">
      <c r="A279" s="57"/>
      <c r="B279" s="25"/>
      <c r="C279" s="62"/>
      <c r="D279" s="62"/>
      <c r="E279" s="25"/>
      <c r="F279" s="62"/>
      <c r="G279" s="25"/>
      <c r="H279" s="62"/>
      <c r="I279" s="25"/>
      <c r="J279" s="62"/>
      <c r="K279" s="54"/>
      <c r="L279" s="22"/>
      <c r="M279" s="22"/>
      <c r="N279" s="22"/>
      <c r="O279" s="22"/>
      <c r="P279" s="22"/>
      <c r="Q279" s="22"/>
      <c r="R279" s="22"/>
    </row>
    <row r="280" spans="1:18" x14ac:dyDescent="0.25">
      <c r="A280" s="57"/>
      <c r="B280" s="25"/>
      <c r="C280" s="62"/>
      <c r="D280" s="62"/>
      <c r="E280" s="62"/>
      <c r="F280" s="62"/>
      <c r="G280" s="25"/>
      <c r="H280" s="62"/>
      <c r="I280" s="25"/>
      <c r="J280" s="62"/>
      <c r="K280" s="54"/>
      <c r="L280" s="22"/>
      <c r="M280" s="22"/>
      <c r="N280" s="22"/>
      <c r="O280" s="22"/>
      <c r="P280" s="22"/>
      <c r="Q280" s="22"/>
      <c r="R280" s="22"/>
    </row>
    <row r="281" spans="1:18" x14ac:dyDescent="0.25">
      <c r="A281" s="57"/>
      <c r="B281" s="62"/>
      <c r="C281" s="62"/>
      <c r="D281" s="62"/>
      <c r="E281" s="62"/>
      <c r="F281" s="62"/>
      <c r="G281" s="25"/>
      <c r="H281" s="62"/>
      <c r="I281" s="25"/>
      <c r="J281" s="62"/>
      <c r="K281" s="54"/>
      <c r="L281" s="22"/>
      <c r="M281" s="22"/>
      <c r="N281" s="22"/>
      <c r="O281" s="22"/>
      <c r="P281" s="22"/>
      <c r="Q281" s="22"/>
      <c r="R281" s="22"/>
    </row>
    <row r="282" spans="1:18" x14ac:dyDescent="0.25">
      <c r="A282" s="57"/>
      <c r="B282" s="62"/>
      <c r="C282" s="62"/>
      <c r="D282" s="62"/>
      <c r="E282" s="62"/>
      <c r="F282" s="62"/>
      <c r="G282" s="62"/>
      <c r="H282" s="62"/>
      <c r="I282" s="25"/>
      <c r="J282" s="62"/>
      <c r="K282" s="54"/>
      <c r="L282" s="22"/>
      <c r="M282" s="22"/>
      <c r="N282" s="22"/>
      <c r="O282" s="22"/>
      <c r="P282" s="22"/>
      <c r="Q282" s="22"/>
      <c r="R282" s="22"/>
    </row>
    <row r="283" spans="1:18" x14ac:dyDescent="0.25">
      <c r="A283" s="57"/>
      <c r="B283" s="62"/>
      <c r="C283" s="62"/>
      <c r="D283" s="62"/>
      <c r="E283" s="62"/>
      <c r="F283" s="62"/>
      <c r="G283" s="62"/>
      <c r="H283" s="62"/>
      <c r="I283" s="25"/>
      <c r="J283" s="62"/>
      <c r="K283" s="54"/>
      <c r="L283" s="22"/>
      <c r="M283" s="22"/>
      <c r="N283" s="22"/>
      <c r="O283" s="22"/>
      <c r="P283" s="22"/>
      <c r="Q283" s="22"/>
      <c r="R283" s="22"/>
    </row>
    <row r="284" spans="1:18" x14ac:dyDescent="0.25">
      <c r="A284" s="57"/>
      <c r="B284" s="62"/>
      <c r="C284" s="62"/>
      <c r="D284" s="62"/>
      <c r="E284" s="62"/>
      <c r="F284" s="62"/>
      <c r="G284" s="62"/>
      <c r="H284" s="62"/>
      <c r="I284" s="25"/>
      <c r="J284" s="62"/>
      <c r="K284" s="54"/>
      <c r="L284" s="22"/>
      <c r="M284" s="22"/>
      <c r="N284" s="22"/>
      <c r="O284" s="22"/>
      <c r="P284" s="22"/>
      <c r="Q284" s="22"/>
      <c r="R284" s="22"/>
    </row>
    <row r="285" spans="1:18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22"/>
      <c r="M285" s="22"/>
      <c r="N285" s="22"/>
      <c r="O285" s="22"/>
      <c r="P285" s="22"/>
      <c r="Q285" s="22"/>
      <c r="R285" s="22"/>
    </row>
    <row r="286" spans="1:18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2"/>
      <c r="M286" s="22"/>
      <c r="N286" s="22"/>
      <c r="O286" s="22"/>
      <c r="P286" s="22"/>
      <c r="Q286" s="22"/>
      <c r="R286" s="22"/>
    </row>
    <row r="287" spans="1:18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23.25" x14ac:dyDescent="0.35">
      <c r="A288" s="55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x14ac:dyDescent="0.25">
      <c r="A290" s="95"/>
      <c r="B290" s="56"/>
      <c r="C290" s="56"/>
      <c r="D290" s="56"/>
      <c r="E290" s="56"/>
      <c r="F290" s="56"/>
      <c r="G290" s="56"/>
      <c r="H290" s="56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x14ac:dyDescent="0.25">
      <c r="A291" s="95"/>
      <c r="B291" s="56"/>
      <c r="C291" s="56"/>
      <c r="D291" s="56"/>
      <c r="E291" s="56"/>
      <c r="F291" s="56"/>
      <c r="G291" s="56"/>
      <c r="H291" s="56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x14ac:dyDescent="0.25">
      <c r="A292" s="63"/>
      <c r="B292" s="57"/>
      <c r="C292" s="25"/>
      <c r="D292" s="25"/>
      <c r="E292" s="25"/>
      <c r="F292" s="25"/>
      <c r="G292" s="25"/>
      <c r="H292" s="54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x14ac:dyDescent="0.25">
      <c r="A293" s="63"/>
      <c r="B293" s="57"/>
      <c r="C293" s="25"/>
      <c r="D293" s="25"/>
      <c r="E293" s="25"/>
      <c r="F293" s="25"/>
      <c r="G293" s="25"/>
      <c r="H293" s="54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x14ac:dyDescent="0.25">
      <c r="A294" s="63"/>
      <c r="B294" s="57"/>
      <c r="C294" s="25"/>
      <c r="D294" s="25"/>
      <c r="E294" s="25"/>
      <c r="F294" s="25"/>
      <c r="G294" s="25"/>
      <c r="H294" s="54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x14ac:dyDescent="0.25">
      <c r="A295" s="63"/>
      <c r="B295" s="57"/>
      <c r="C295" s="62"/>
      <c r="D295" s="62"/>
      <c r="E295" s="62"/>
      <c r="F295" s="25"/>
      <c r="G295" s="25"/>
      <c r="H295" s="54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x14ac:dyDescent="0.25">
      <c r="A296" s="63"/>
      <c r="B296" s="57"/>
      <c r="C296" s="25"/>
      <c r="D296" s="25"/>
      <c r="E296" s="25"/>
      <c r="F296" s="25"/>
      <c r="G296" s="25"/>
      <c r="H296" s="54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1:18" x14ac:dyDescent="0.25">
      <c r="A297" s="63"/>
      <c r="B297" s="57"/>
      <c r="C297" s="25"/>
      <c r="D297" s="25"/>
      <c r="E297" s="62"/>
      <c r="F297" s="25"/>
      <c r="G297" s="25"/>
      <c r="H297" s="54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x14ac:dyDescent="0.25">
      <c r="A298" s="63"/>
      <c r="B298" s="57"/>
      <c r="C298" s="62"/>
      <c r="D298" s="62"/>
      <c r="E298" s="62"/>
      <c r="F298" s="25"/>
      <c r="G298" s="25"/>
      <c r="H298" s="54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x14ac:dyDescent="0.25">
      <c r="A299" s="63"/>
      <c r="B299" s="57"/>
      <c r="C299" s="25"/>
      <c r="D299" s="25"/>
      <c r="E299" s="62"/>
      <c r="F299" s="25"/>
      <c r="G299" s="25"/>
      <c r="H299" s="54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x14ac:dyDescent="0.25">
      <c r="A300" s="63"/>
      <c r="B300" s="57"/>
      <c r="C300" s="25"/>
      <c r="D300" s="25"/>
      <c r="E300" s="62"/>
      <c r="F300" s="25"/>
      <c r="G300" s="25"/>
      <c r="H300" s="54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x14ac:dyDescent="0.25">
      <c r="A301" s="63"/>
      <c r="B301" s="57"/>
      <c r="C301" s="25"/>
      <c r="D301" s="25"/>
      <c r="E301" s="62"/>
      <c r="F301" s="25"/>
      <c r="G301" s="25"/>
      <c r="H301" s="54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x14ac:dyDescent="0.25">
      <c r="A302" s="63"/>
      <c r="B302" s="57"/>
      <c r="C302" s="62"/>
      <c r="D302" s="62"/>
      <c r="E302" s="62"/>
      <c r="F302" s="25"/>
      <c r="G302" s="25"/>
      <c r="H302" s="54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x14ac:dyDescent="0.25">
      <c r="A303" s="63"/>
      <c r="B303" s="57"/>
      <c r="C303" s="25"/>
      <c r="D303" s="25"/>
      <c r="E303" s="62"/>
      <c r="F303" s="25"/>
      <c r="G303" s="25"/>
      <c r="H303" s="54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x14ac:dyDescent="0.25">
      <c r="A304" s="63"/>
      <c r="B304" s="57"/>
      <c r="C304" s="25"/>
      <c r="D304" s="25"/>
      <c r="E304" s="25"/>
      <c r="F304" s="25"/>
      <c r="G304" s="25"/>
      <c r="H304" s="54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x14ac:dyDescent="0.25">
      <c r="A305" s="63"/>
      <c r="B305" s="57"/>
      <c r="C305" s="25"/>
      <c r="D305" s="25"/>
      <c r="E305" s="25"/>
      <c r="F305" s="25"/>
      <c r="G305" s="25"/>
      <c r="H305" s="54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1:18" x14ac:dyDescent="0.25">
      <c r="A306" s="63"/>
      <c r="B306" s="57"/>
      <c r="C306" s="25"/>
      <c r="D306" s="25"/>
      <c r="E306" s="62"/>
      <c r="F306" s="25"/>
      <c r="G306" s="25"/>
      <c r="H306" s="54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x14ac:dyDescent="0.25">
      <c r="A307" s="67"/>
      <c r="B307" s="67"/>
      <c r="C307" s="54"/>
      <c r="D307" s="54"/>
      <c r="E307" s="54"/>
      <c r="F307" s="54"/>
      <c r="G307" s="54"/>
      <c r="H307" s="54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1:18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1:18" ht="23.25" x14ac:dyDescent="0.35">
      <c r="A309" s="55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1:18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x14ac:dyDescent="0.25">
      <c r="A311" s="95"/>
      <c r="B311" s="56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56"/>
      <c r="R311" s="22"/>
    </row>
    <row r="312" spans="1:18" x14ac:dyDescent="0.25">
      <c r="A312" s="95"/>
      <c r="B312" s="56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56"/>
      <c r="P312" s="95"/>
      <c r="Q312" s="56"/>
      <c r="R312" s="22"/>
    </row>
    <row r="313" spans="1:18" x14ac:dyDescent="0.25">
      <c r="A313" s="95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95"/>
      <c r="Q313" s="56"/>
      <c r="R313" s="22"/>
    </row>
    <row r="314" spans="1:18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22"/>
    </row>
    <row r="315" spans="1:18" x14ac:dyDescent="0.25">
      <c r="A315" s="24"/>
      <c r="B315" s="25"/>
      <c r="C315" s="25"/>
      <c r="D315" s="25"/>
      <c r="E315" s="25"/>
      <c r="F315" s="25"/>
      <c r="G315" s="25"/>
      <c r="H315" s="62"/>
      <c r="I315" s="62"/>
      <c r="J315" s="62"/>
      <c r="K315" s="62"/>
      <c r="L315" s="62"/>
      <c r="M315" s="62"/>
      <c r="N315" s="25"/>
      <c r="O315" s="62"/>
      <c r="P315" s="54"/>
      <c r="Q315" s="25"/>
      <c r="R315" s="22"/>
    </row>
    <row r="316" spans="1:18" x14ac:dyDescent="0.25">
      <c r="A316" s="24"/>
      <c r="B316" s="25"/>
      <c r="C316" s="25"/>
      <c r="D316" s="25"/>
      <c r="E316" s="25"/>
      <c r="F316" s="25"/>
      <c r="G316" s="25"/>
      <c r="H316" s="25"/>
      <c r="I316" s="25"/>
      <c r="J316" s="62"/>
      <c r="K316" s="25"/>
      <c r="L316" s="25"/>
      <c r="M316" s="25"/>
      <c r="N316" s="25"/>
      <c r="O316" s="25"/>
      <c r="P316" s="54"/>
      <c r="Q316" s="25"/>
      <c r="R316" s="22"/>
    </row>
    <row r="317" spans="1:18" x14ac:dyDescent="0.25">
      <c r="A317" s="24"/>
      <c r="B317" s="25"/>
      <c r="C317" s="62"/>
      <c r="D317" s="62"/>
      <c r="E317" s="25"/>
      <c r="F317" s="25"/>
      <c r="G317" s="25"/>
      <c r="H317" s="62"/>
      <c r="I317" s="62"/>
      <c r="J317" s="62"/>
      <c r="K317" s="62"/>
      <c r="L317" s="62"/>
      <c r="M317" s="62"/>
      <c r="N317" s="25"/>
      <c r="O317" s="25"/>
      <c r="P317" s="54"/>
      <c r="Q317" s="25"/>
      <c r="R317" s="22"/>
    </row>
    <row r="318" spans="1:18" x14ac:dyDescent="0.25">
      <c r="A318" s="24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25"/>
      <c r="O318" s="62"/>
      <c r="P318" s="54"/>
      <c r="Q318" s="62"/>
      <c r="R318" s="22"/>
    </row>
    <row r="319" spans="1:18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22"/>
    </row>
    <row r="320" spans="1:18" x14ac:dyDescent="0.25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62"/>
      <c r="M320" s="25"/>
      <c r="N320" s="25"/>
      <c r="O320" s="25"/>
      <c r="P320" s="54"/>
      <c r="Q320" s="25"/>
      <c r="R320" s="22"/>
    </row>
    <row r="321" spans="1:18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22"/>
    </row>
    <row r="322" spans="1:18" x14ac:dyDescent="0.25">
      <c r="A322" s="24"/>
      <c r="B322" s="25"/>
      <c r="C322" s="25"/>
      <c r="D322" s="25"/>
      <c r="E322" s="25"/>
      <c r="F322" s="25"/>
      <c r="G322" s="25"/>
      <c r="H322" s="25"/>
      <c r="I322" s="25"/>
      <c r="J322" s="62"/>
      <c r="K322" s="25"/>
      <c r="L322" s="62"/>
      <c r="M322" s="25"/>
      <c r="N322" s="25"/>
      <c r="O322" s="62"/>
      <c r="P322" s="54"/>
      <c r="Q322" s="25"/>
      <c r="R322" s="22"/>
    </row>
    <row r="323" spans="1:18" x14ac:dyDescent="0.25">
      <c r="A323" s="24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22"/>
    </row>
    <row r="324" spans="1:18" x14ac:dyDescent="0.25">
      <c r="A324" s="24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22"/>
    </row>
    <row r="325" spans="1:18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22"/>
    </row>
    <row r="326" spans="1:18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1:18" x14ac:dyDescent="0.25">
      <c r="A327" s="58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1:18" x14ac:dyDescent="0.25">
      <c r="A328" s="58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x14ac:dyDescent="0.25">
      <c r="A329" s="58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1:18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23.25" x14ac:dyDescent="0.35">
      <c r="A331" s="55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x14ac:dyDescent="0.25">
      <c r="A333" s="94"/>
      <c r="B333" s="24"/>
      <c r="C333" s="24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x14ac:dyDescent="0.25">
      <c r="A334" s="94"/>
      <c r="B334" s="24"/>
      <c r="C334" s="24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1:18" x14ac:dyDescent="0.25">
      <c r="A335" s="94"/>
      <c r="B335" s="24"/>
      <c r="C335" s="24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x14ac:dyDescent="0.25">
      <c r="A336" s="94"/>
      <c r="B336" s="24"/>
      <c r="C336" s="24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x14ac:dyDescent="0.25">
      <c r="A337" s="94"/>
      <c r="B337" s="24"/>
      <c r="C337" s="24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x14ac:dyDescent="0.25">
      <c r="A338" s="94"/>
      <c r="B338" s="24"/>
      <c r="C338" s="24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x14ac:dyDescent="0.25">
      <c r="A339" s="94"/>
      <c r="B339" s="24"/>
      <c r="C339" s="24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x14ac:dyDescent="0.25">
      <c r="A340" s="94"/>
      <c r="B340" s="24"/>
      <c r="C340" s="24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x14ac:dyDescent="0.25">
      <c r="A341" s="94"/>
      <c r="B341" s="24"/>
      <c r="C341" s="24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1:18" x14ac:dyDescent="0.25">
      <c r="A342" s="94"/>
      <c r="B342" s="24"/>
      <c r="C342" s="24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x14ac:dyDescent="0.25">
      <c r="A343" s="94"/>
      <c r="B343" s="24"/>
      <c r="C343" s="24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1:18" x14ac:dyDescent="0.25">
      <c r="A344" s="94"/>
      <c r="B344" s="24"/>
      <c r="C344" s="24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1:18" x14ac:dyDescent="0.25">
      <c r="A345" s="67"/>
      <c r="B345" s="67"/>
      <c r="C345" s="64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1:18" ht="23.25" x14ac:dyDescent="0.35">
      <c r="A347" s="55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1:18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1:18" x14ac:dyDescent="0.25">
      <c r="A349" s="24"/>
      <c r="B349" s="25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18" x14ac:dyDescent="0.25">
      <c r="A350" s="24"/>
      <c r="B350" s="25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1:18" x14ac:dyDescent="0.25">
      <c r="A351" s="24"/>
      <c r="B351" s="25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spans="1:18" x14ac:dyDescent="0.25">
      <c r="A352" s="54"/>
      <c r="B352" s="54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1:18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spans="1:18" ht="23.25" x14ac:dyDescent="0.35">
      <c r="A354" s="55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1:18" x14ac:dyDescent="0.25">
      <c r="A356" s="95"/>
      <c r="B356" s="56"/>
      <c r="C356" s="56"/>
      <c r="D356" s="95"/>
      <c r="E356" s="95"/>
      <c r="F356" s="56"/>
      <c r="G356" s="95"/>
      <c r="H356" s="95"/>
      <c r="I356" s="95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x14ac:dyDescent="0.25">
      <c r="A357" s="95"/>
      <c r="B357" s="56"/>
      <c r="C357" s="56"/>
      <c r="D357" s="95"/>
      <c r="E357" s="95"/>
      <c r="F357" s="56"/>
      <c r="G357" s="95"/>
      <c r="H357" s="56"/>
      <c r="I357" s="56"/>
      <c r="J357" s="22"/>
      <c r="K357" s="22"/>
      <c r="L357" s="22"/>
      <c r="M357" s="22"/>
      <c r="N357" s="22"/>
      <c r="O357" s="22"/>
      <c r="P357" s="22"/>
      <c r="Q357" s="22"/>
      <c r="R357" s="22"/>
    </row>
    <row r="358" spans="1:18" x14ac:dyDescent="0.25">
      <c r="A358" s="57"/>
      <c r="B358" s="57"/>
      <c r="C358" s="25"/>
      <c r="D358" s="57"/>
      <c r="E358" s="24"/>
      <c r="F358" s="57"/>
      <c r="G358" s="24"/>
      <c r="H358" s="93"/>
      <c r="I358" s="93"/>
      <c r="J358" s="22"/>
      <c r="K358" s="22"/>
      <c r="L358" s="22"/>
      <c r="M358" s="22"/>
      <c r="N358" s="22"/>
      <c r="O358" s="22"/>
      <c r="P358" s="22"/>
      <c r="Q358" s="22"/>
      <c r="R358" s="22"/>
    </row>
    <row r="359" spans="1:18" x14ac:dyDescent="0.25">
      <c r="A359" s="57"/>
      <c r="B359" s="57"/>
      <c r="C359" s="25"/>
      <c r="D359" s="57"/>
      <c r="E359" s="24"/>
      <c r="F359" s="57"/>
      <c r="G359" s="24"/>
      <c r="H359" s="93"/>
      <c r="I359" s="93"/>
      <c r="J359" s="22"/>
      <c r="K359" s="22"/>
      <c r="L359" s="22"/>
      <c r="M359" s="22"/>
      <c r="N359" s="22"/>
      <c r="O359" s="22"/>
      <c r="P359" s="22"/>
      <c r="Q359" s="22"/>
      <c r="R359" s="22"/>
    </row>
    <row r="360" spans="1:18" x14ac:dyDescent="0.25">
      <c r="A360" s="57"/>
      <c r="B360" s="57"/>
      <c r="C360" s="25"/>
      <c r="D360" s="57"/>
      <c r="E360" s="24"/>
      <c r="F360" s="57"/>
      <c r="G360" s="24"/>
      <c r="H360" s="93"/>
      <c r="I360" s="93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x14ac:dyDescent="0.25">
      <c r="A361" s="57"/>
      <c r="B361" s="57"/>
      <c r="C361" s="25"/>
      <c r="D361" s="57"/>
      <c r="E361" s="24"/>
      <c r="F361" s="57"/>
      <c r="G361" s="24"/>
      <c r="H361" s="57"/>
      <c r="I361" s="25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x14ac:dyDescent="0.25">
      <c r="A362" s="57"/>
      <c r="B362" s="57"/>
      <c r="C362" s="25"/>
      <c r="D362" s="57"/>
      <c r="E362" s="24"/>
      <c r="F362" s="57"/>
      <c r="G362" s="24"/>
      <c r="H362" s="57"/>
      <c r="I362" s="25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x14ac:dyDescent="0.25">
      <c r="A363" s="57"/>
      <c r="B363" s="57"/>
      <c r="C363" s="25"/>
      <c r="D363" s="57"/>
      <c r="E363" s="24"/>
      <c r="F363" s="57"/>
      <c r="G363" s="24"/>
      <c r="H363" s="57"/>
      <c r="I363" s="25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x14ac:dyDescent="0.25">
      <c r="A364" s="57"/>
      <c r="B364" s="57"/>
      <c r="C364" s="25"/>
      <c r="D364" s="57"/>
      <c r="E364" s="24"/>
      <c r="F364" s="57"/>
      <c r="G364" s="24"/>
      <c r="H364" s="57"/>
      <c r="I364" s="25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1:18" x14ac:dyDescent="0.25">
      <c r="A365" s="57"/>
      <c r="B365" s="57"/>
      <c r="C365" s="25"/>
      <c r="D365" s="57"/>
      <c r="E365" s="24"/>
      <c r="F365" s="57"/>
      <c r="G365" s="24"/>
      <c r="H365" s="93"/>
      <c r="I365" s="93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x14ac:dyDescent="0.25">
      <c r="A366" s="57"/>
      <c r="B366" s="57"/>
      <c r="C366" s="25"/>
      <c r="D366" s="57"/>
      <c r="E366" s="24"/>
      <c r="F366" s="57"/>
      <c r="G366" s="24"/>
      <c r="H366" s="93"/>
      <c r="I366" s="93"/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1:18" x14ac:dyDescent="0.25">
      <c r="A367" s="90"/>
      <c r="B367" s="90"/>
      <c r="C367" s="91"/>
      <c r="D367" s="90"/>
      <c r="E367" s="92"/>
      <c r="F367" s="90"/>
      <c r="G367" s="24"/>
      <c r="H367" s="57"/>
      <c r="I367" s="25"/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1:18" x14ac:dyDescent="0.25">
      <c r="A368" s="90"/>
      <c r="B368" s="90"/>
      <c r="C368" s="91"/>
      <c r="D368" s="90"/>
      <c r="E368" s="92"/>
      <c r="F368" s="90"/>
      <c r="G368" s="24"/>
      <c r="H368" s="93"/>
      <c r="I368" s="93"/>
      <c r="J368" s="22"/>
      <c r="K368" s="22"/>
      <c r="L368" s="22"/>
      <c r="M368" s="22"/>
      <c r="N368" s="22"/>
      <c r="O368" s="22"/>
      <c r="P368" s="22"/>
      <c r="Q368" s="22"/>
      <c r="R368" s="22"/>
    </row>
    <row r="369" spans="1:18" x14ac:dyDescent="0.25">
      <c r="A369" s="57"/>
      <c r="B369" s="57"/>
      <c r="C369" s="25"/>
      <c r="D369" s="57"/>
      <c r="E369" s="24"/>
      <c r="F369" s="57"/>
      <c r="G369" s="24"/>
      <c r="H369" s="57"/>
      <c r="I369" s="25"/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1:18" x14ac:dyDescent="0.25">
      <c r="A370" s="57"/>
      <c r="B370" s="57"/>
      <c r="C370" s="25"/>
      <c r="D370" s="57"/>
      <c r="E370" s="24"/>
      <c r="F370" s="57"/>
      <c r="G370" s="24"/>
      <c r="H370" s="57"/>
      <c r="I370" s="25"/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18" x14ac:dyDescent="0.25">
      <c r="A371" s="57"/>
      <c r="B371" s="57"/>
      <c r="C371" s="25"/>
      <c r="D371" s="57"/>
      <c r="E371" s="24"/>
      <c r="F371" s="57"/>
      <c r="G371" s="24"/>
      <c r="H371" s="57"/>
      <c r="I371" s="25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x14ac:dyDescent="0.25">
      <c r="A372" s="57"/>
      <c r="B372" s="57"/>
      <c r="C372" s="25"/>
      <c r="D372" s="57"/>
      <c r="E372" s="24"/>
      <c r="F372" s="57"/>
      <c r="G372" s="24"/>
      <c r="H372" s="57"/>
      <c r="I372" s="25"/>
      <c r="J372" s="22"/>
      <c r="K372" s="22"/>
      <c r="L372" s="22"/>
      <c r="M372" s="22"/>
      <c r="N372" s="22"/>
      <c r="O372" s="22"/>
      <c r="P372" s="22"/>
      <c r="Q372" s="22"/>
      <c r="R372" s="22"/>
    </row>
    <row r="373" spans="1:18" x14ac:dyDescent="0.25">
      <c r="A373" s="57"/>
      <c r="B373" s="57"/>
      <c r="C373" s="25"/>
      <c r="D373" s="57"/>
      <c r="E373" s="24"/>
      <c r="F373" s="57"/>
      <c r="G373" s="24"/>
      <c r="H373" s="57"/>
      <c r="I373" s="25"/>
      <c r="J373" s="22"/>
      <c r="K373" s="22"/>
      <c r="L373" s="22"/>
      <c r="M373" s="22"/>
      <c r="N373" s="22"/>
      <c r="O373" s="22"/>
      <c r="P373" s="22"/>
      <c r="Q373" s="22"/>
      <c r="R373" s="22"/>
    </row>
    <row r="374" spans="1:18" x14ac:dyDescent="0.25">
      <c r="A374" s="57"/>
      <c r="B374" s="57"/>
      <c r="C374" s="25"/>
      <c r="D374" s="57"/>
      <c r="E374" s="24"/>
      <c r="F374" s="57"/>
      <c r="G374" s="24"/>
      <c r="H374" s="93"/>
      <c r="I374" s="93"/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1:18" x14ac:dyDescent="0.25">
      <c r="A375" s="57"/>
      <c r="B375" s="57"/>
      <c r="C375" s="25"/>
      <c r="D375" s="57"/>
      <c r="E375" s="24"/>
      <c r="F375" s="57"/>
      <c r="G375" s="24"/>
      <c r="H375" s="93"/>
      <c r="I375" s="93"/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1:18" x14ac:dyDescent="0.25">
      <c r="A376" s="57"/>
      <c r="B376" s="57"/>
      <c r="C376" s="25"/>
      <c r="D376" s="57"/>
      <c r="E376" s="24"/>
      <c r="F376" s="57"/>
      <c r="G376" s="24"/>
      <c r="H376" s="93"/>
      <c r="I376" s="93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x14ac:dyDescent="0.25">
      <c r="A377" s="57"/>
      <c r="B377" s="57"/>
      <c r="C377" s="25"/>
      <c r="D377" s="57"/>
      <c r="E377" s="24"/>
      <c r="F377" s="57"/>
      <c r="G377" s="24"/>
      <c r="H377" s="93"/>
      <c r="I377" s="93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18" x14ac:dyDescent="0.25">
      <c r="A378" s="57"/>
      <c r="B378" s="57"/>
      <c r="C378" s="25"/>
      <c r="D378" s="57"/>
      <c r="E378" s="24"/>
      <c r="F378" s="57"/>
      <c r="G378" s="24"/>
      <c r="H378" s="57"/>
      <c r="I378" s="25"/>
    </row>
    <row r="379" spans="1:18" x14ac:dyDescent="0.25">
      <c r="A379" s="57"/>
      <c r="B379" s="57"/>
      <c r="C379" s="25"/>
      <c r="D379" s="57"/>
      <c r="E379" s="24"/>
      <c r="F379" s="57"/>
      <c r="G379" s="24"/>
      <c r="H379" s="93"/>
      <c r="I379" s="93"/>
    </row>
    <row r="380" spans="1:18" x14ac:dyDescent="0.25">
      <c r="A380" s="57"/>
      <c r="B380" s="57"/>
      <c r="C380" s="25"/>
      <c r="D380" s="57"/>
      <c r="E380" s="24"/>
      <c r="F380" s="57"/>
      <c r="G380" s="24"/>
      <c r="H380" s="57"/>
      <c r="I380" s="25"/>
    </row>
    <row r="381" spans="1:18" x14ac:dyDescent="0.25">
      <c r="A381" s="57"/>
      <c r="B381" s="57"/>
      <c r="C381" s="25"/>
      <c r="D381" s="57"/>
      <c r="E381" s="24"/>
      <c r="F381" s="57"/>
      <c r="G381" s="24"/>
      <c r="H381" s="57"/>
      <c r="I381" s="25"/>
    </row>
    <row r="382" spans="1:18" x14ac:dyDescent="0.25">
      <c r="A382" s="57"/>
      <c r="B382" s="57"/>
      <c r="C382" s="25"/>
      <c r="D382" s="57"/>
      <c r="E382" s="24"/>
      <c r="F382" s="57"/>
      <c r="G382" s="24"/>
      <c r="H382" s="57"/>
      <c r="I382" s="25"/>
    </row>
    <row r="383" spans="1:18" x14ac:dyDescent="0.25">
      <c r="A383" s="57"/>
      <c r="B383" s="57"/>
      <c r="C383" s="25"/>
      <c r="D383" s="57"/>
      <c r="E383" s="24"/>
      <c r="F383" s="57"/>
      <c r="G383" s="24"/>
      <c r="H383" s="57"/>
      <c r="I383" s="25"/>
    </row>
    <row r="384" spans="1:18" x14ac:dyDescent="0.25">
      <c r="A384" s="57"/>
      <c r="B384" s="57"/>
      <c r="C384" s="25"/>
      <c r="D384" s="57"/>
      <c r="E384" s="24"/>
      <c r="F384" s="57"/>
      <c r="G384" s="24"/>
      <c r="H384" s="57"/>
      <c r="I384" s="25"/>
    </row>
    <row r="385" spans="1:9" x14ac:dyDescent="0.25">
      <c r="A385" s="57"/>
      <c r="B385" s="57"/>
      <c r="C385" s="25"/>
      <c r="D385" s="57"/>
      <c r="E385" s="24"/>
      <c r="F385" s="57"/>
      <c r="G385" s="24"/>
      <c r="H385" s="57"/>
      <c r="I385" s="25"/>
    </row>
    <row r="386" spans="1:9" x14ac:dyDescent="0.25">
      <c r="A386" s="57"/>
      <c r="B386" s="57"/>
      <c r="C386" s="25"/>
      <c r="D386" s="57"/>
      <c r="E386" s="24"/>
      <c r="F386" s="57"/>
      <c r="G386" s="24"/>
      <c r="H386" s="57"/>
      <c r="I386" s="25"/>
    </row>
    <row r="387" spans="1:9" x14ac:dyDescent="0.25">
      <c r="A387" s="57"/>
      <c r="B387" s="57"/>
      <c r="C387" s="25"/>
      <c r="D387" s="57"/>
      <c r="E387" s="24"/>
      <c r="F387" s="57"/>
      <c r="G387" s="24"/>
      <c r="H387" s="93"/>
      <c r="I387" s="93"/>
    </row>
    <row r="388" spans="1:9" x14ac:dyDescent="0.25">
      <c r="A388" s="90"/>
      <c r="B388" s="90"/>
      <c r="C388" s="91"/>
      <c r="D388" s="90"/>
      <c r="E388" s="92"/>
      <c r="F388" s="90"/>
      <c r="G388" s="24"/>
      <c r="H388" s="57"/>
      <c r="I388" s="25"/>
    </row>
    <row r="389" spans="1:9" x14ac:dyDescent="0.25">
      <c r="A389" s="90"/>
      <c r="B389" s="90"/>
      <c r="C389" s="91"/>
      <c r="D389" s="90"/>
      <c r="E389" s="92"/>
      <c r="F389" s="90"/>
      <c r="G389" s="24"/>
      <c r="H389" s="93"/>
      <c r="I389" s="93"/>
    </row>
    <row r="390" spans="1:9" x14ac:dyDescent="0.25">
      <c r="A390" s="90"/>
      <c r="B390" s="90"/>
      <c r="C390" s="91"/>
      <c r="D390" s="90"/>
      <c r="E390" s="92"/>
      <c r="F390" s="90"/>
      <c r="G390" s="24"/>
      <c r="H390" s="93"/>
      <c r="I390" s="93"/>
    </row>
    <row r="391" spans="1:9" x14ac:dyDescent="0.25">
      <c r="A391" s="90"/>
      <c r="B391" s="90"/>
      <c r="C391" s="91"/>
      <c r="D391" s="90"/>
      <c r="E391" s="92"/>
      <c r="F391" s="90"/>
      <c r="G391" s="24"/>
      <c r="H391" s="57"/>
      <c r="I391" s="25"/>
    </row>
    <row r="392" spans="1:9" x14ac:dyDescent="0.25">
      <c r="A392" s="90"/>
      <c r="B392" s="90"/>
      <c r="C392" s="91"/>
      <c r="D392" s="90"/>
      <c r="E392" s="92"/>
      <c r="F392" s="90"/>
      <c r="G392" s="24"/>
      <c r="H392" s="93"/>
      <c r="I392" s="93"/>
    </row>
    <row r="393" spans="1:9" x14ac:dyDescent="0.25">
      <c r="A393" s="90"/>
      <c r="B393" s="90"/>
      <c r="C393" s="91"/>
      <c r="D393" s="90"/>
      <c r="E393" s="92"/>
      <c r="F393" s="90"/>
      <c r="G393" s="24"/>
      <c r="H393" s="93"/>
      <c r="I393" s="93"/>
    </row>
    <row r="394" spans="1:9" x14ac:dyDescent="0.25">
      <c r="A394" s="90"/>
      <c r="B394" s="90"/>
      <c r="C394" s="91"/>
      <c r="D394" s="90"/>
      <c r="E394" s="92"/>
      <c r="F394" s="90"/>
      <c r="G394" s="24"/>
      <c r="H394" s="57"/>
      <c r="I394" s="25"/>
    </row>
    <row r="395" spans="1:9" x14ac:dyDescent="0.25">
      <c r="A395" s="90"/>
      <c r="B395" s="90"/>
      <c r="C395" s="91"/>
      <c r="D395" s="90"/>
      <c r="E395" s="92"/>
      <c r="F395" s="90"/>
      <c r="G395" s="24"/>
      <c r="H395" s="93"/>
      <c r="I395" s="93"/>
    </row>
    <row r="396" spans="1:9" x14ac:dyDescent="0.25">
      <c r="A396" s="90"/>
      <c r="B396" s="90"/>
      <c r="C396" s="91"/>
      <c r="D396" s="90"/>
      <c r="E396" s="92"/>
      <c r="F396" s="90"/>
      <c r="G396" s="24"/>
      <c r="H396" s="93"/>
      <c r="I396" s="93"/>
    </row>
    <row r="397" spans="1:9" x14ac:dyDescent="0.25">
      <c r="A397" s="57"/>
      <c r="B397" s="57"/>
      <c r="C397" s="25"/>
      <c r="D397" s="57"/>
      <c r="E397" s="24"/>
      <c r="F397" s="57"/>
      <c r="G397" s="24"/>
      <c r="H397" s="93"/>
      <c r="I397" s="93"/>
    </row>
    <row r="398" spans="1:9" x14ac:dyDescent="0.25">
      <c r="A398" s="90"/>
      <c r="B398" s="90"/>
      <c r="C398" s="91"/>
      <c r="D398" s="90"/>
      <c r="E398" s="92"/>
      <c r="F398" s="90"/>
      <c r="G398" s="24"/>
      <c r="H398" s="57"/>
      <c r="I398" s="25"/>
    </row>
    <row r="399" spans="1:9" x14ac:dyDescent="0.25">
      <c r="A399" s="90"/>
      <c r="B399" s="90"/>
      <c r="C399" s="91"/>
      <c r="D399" s="90"/>
      <c r="E399" s="92"/>
      <c r="F399" s="90"/>
      <c r="G399" s="24"/>
      <c r="H399" s="93"/>
      <c r="I399" s="93"/>
    </row>
    <row r="400" spans="1:9" x14ac:dyDescent="0.25">
      <c r="A400" s="90"/>
      <c r="B400" s="90"/>
      <c r="C400" s="91"/>
      <c r="D400" s="90"/>
      <c r="E400" s="92"/>
      <c r="F400" s="90"/>
      <c r="G400" s="24"/>
      <c r="H400" s="57"/>
      <c r="I400" s="25"/>
    </row>
    <row r="401" spans="1:9" x14ac:dyDescent="0.25">
      <c r="A401" s="90"/>
      <c r="B401" s="90"/>
      <c r="C401" s="91"/>
      <c r="D401" s="90"/>
      <c r="E401" s="92"/>
      <c r="F401" s="90"/>
      <c r="G401" s="24"/>
      <c r="H401" s="93"/>
      <c r="I401" s="93"/>
    </row>
    <row r="402" spans="1:9" x14ac:dyDescent="0.25">
      <c r="A402" s="57"/>
      <c r="B402" s="57"/>
      <c r="C402" s="25"/>
      <c r="D402" s="57"/>
      <c r="E402" s="24"/>
      <c r="F402" s="57"/>
      <c r="G402" s="24"/>
      <c r="H402" s="57"/>
      <c r="I402" s="25"/>
    </row>
    <row r="403" spans="1:9" x14ac:dyDescent="0.25">
      <c r="A403" s="57"/>
      <c r="B403" s="57"/>
      <c r="C403" s="25"/>
      <c r="D403" s="57"/>
      <c r="E403" s="24"/>
      <c r="F403" s="57"/>
      <c r="G403" s="24"/>
      <c r="H403" s="57"/>
      <c r="I403" s="25"/>
    </row>
    <row r="404" spans="1:9" x14ac:dyDescent="0.25">
      <c r="A404" s="57"/>
      <c r="B404" s="57"/>
      <c r="C404" s="25"/>
      <c r="D404" s="57"/>
      <c r="E404" s="24"/>
      <c r="F404" s="57"/>
      <c r="G404" s="24"/>
      <c r="H404" s="57"/>
      <c r="I404" s="25"/>
    </row>
    <row r="405" spans="1:9" x14ac:dyDescent="0.25">
      <c r="A405" s="57"/>
      <c r="B405" s="57"/>
      <c r="C405" s="25"/>
      <c r="D405" s="57"/>
      <c r="E405" s="24"/>
      <c r="F405" s="57"/>
      <c r="G405" s="24"/>
      <c r="H405" s="57"/>
      <c r="I405" s="25"/>
    </row>
    <row r="406" spans="1:9" x14ac:dyDescent="0.25">
      <c r="A406" s="57"/>
      <c r="B406" s="57"/>
      <c r="C406" s="25"/>
      <c r="D406" s="57"/>
      <c r="E406" s="24"/>
      <c r="F406" s="57"/>
      <c r="G406" s="24"/>
      <c r="H406" s="57"/>
      <c r="I406" s="25"/>
    </row>
    <row r="407" spans="1:9" x14ac:dyDescent="0.25">
      <c r="A407" s="57"/>
      <c r="B407" s="57"/>
      <c r="C407" s="25"/>
      <c r="D407" s="57"/>
      <c r="E407" s="24"/>
      <c r="F407" s="57"/>
      <c r="G407" s="24"/>
      <c r="H407" s="57"/>
      <c r="I407" s="25"/>
    </row>
    <row r="408" spans="1:9" x14ac:dyDescent="0.25">
      <c r="A408" s="57"/>
      <c r="B408" s="57"/>
      <c r="C408" s="25"/>
      <c r="D408" s="57"/>
      <c r="E408" s="24"/>
      <c r="F408" s="57"/>
      <c r="G408" s="24"/>
      <c r="H408" s="57"/>
      <c r="I408" s="25"/>
    </row>
    <row r="409" spans="1:9" x14ac:dyDescent="0.25">
      <c r="A409" s="57"/>
      <c r="B409" s="57"/>
      <c r="C409" s="25"/>
      <c r="D409" s="57"/>
      <c r="E409" s="24"/>
      <c r="F409" s="57"/>
      <c r="G409" s="24"/>
      <c r="H409" s="93"/>
      <c r="I409" s="93"/>
    </row>
    <row r="410" spans="1:9" x14ac:dyDescent="0.25">
      <c r="A410" s="57"/>
      <c r="B410" s="57"/>
      <c r="C410" s="25"/>
      <c r="D410" s="57"/>
      <c r="E410" s="24"/>
      <c r="F410" s="57"/>
      <c r="G410" s="24"/>
      <c r="H410" s="57"/>
      <c r="I410" s="25"/>
    </row>
    <row r="411" spans="1:9" x14ac:dyDescent="0.25">
      <c r="A411" s="57"/>
      <c r="B411" s="57"/>
      <c r="C411" s="25"/>
      <c r="D411" s="57"/>
      <c r="E411" s="24"/>
      <c r="F411" s="57"/>
      <c r="G411" s="24"/>
      <c r="H411" s="57"/>
      <c r="I411" s="25"/>
    </row>
    <row r="412" spans="1:9" x14ac:dyDescent="0.25">
      <c r="A412" s="57"/>
      <c r="B412" s="57"/>
      <c r="C412" s="25"/>
      <c r="D412" s="57"/>
      <c r="E412" s="24"/>
      <c r="F412" s="57"/>
      <c r="G412" s="24"/>
      <c r="H412" s="57"/>
      <c r="I412" s="25"/>
    </row>
    <row r="413" spans="1:9" x14ac:dyDescent="0.25">
      <c r="A413" s="57"/>
      <c r="B413" s="57"/>
      <c r="C413" s="25"/>
      <c r="D413" s="57"/>
      <c r="E413" s="24"/>
      <c r="F413" s="57"/>
      <c r="G413" s="24"/>
      <c r="H413" s="57"/>
      <c r="I413" s="25"/>
    </row>
    <row r="414" spans="1:9" x14ac:dyDescent="0.25">
      <c r="A414" s="57"/>
      <c r="B414" s="57"/>
      <c r="C414" s="25"/>
      <c r="D414" s="57"/>
      <c r="E414" s="24"/>
      <c r="F414" s="57"/>
      <c r="G414" s="24"/>
      <c r="H414" s="57"/>
      <c r="I414" s="25"/>
    </row>
    <row r="415" spans="1:9" x14ac:dyDescent="0.25">
      <c r="A415" s="57"/>
      <c r="B415" s="57"/>
      <c r="C415" s="25"/>
      <c r="D415" s="57"/>
      <c r="E415" s="24"/>
      <c r="F415" s="57"/>
      <c r="G415" s="24"/>
      <c r="H415" s="57"/>
      <c r="I415" s="25"/>
    </row>
    <row r="416" spans="1:9" x14ac:dyDescent="0.25">
      <c r="A416" s="57"/>
      <c r="B416" s="57"/>
      <c r="C416" s="25"/>
      <c r="D416" s="57"/>
      <c r="E416" s="24"/>
      <c r="F416" s="57"/>
      <c r="G416" s="24"/>
      <c r="H416" s="93"/>
      <c r="I416" s="93"/>
    </row>
    <row r="417" spans="1:9" x14ac:dyDescent="0.25">
      <c r="A417" s="90"/>
      <c r="B417" s="90"/>
      <c r="C417" s="91"/>
      <c r="D417" s="90"/>
      <c r="E417" s="92"/>
      <c r="F417" s="90"/>
      <c r="G417" s="24"/>
      <c r="H417" s="57"/>
      <c r="I417" s="25"/>
    </row>
    <row r="418" spans="1:9" x14ac:dyDescent="0.25">
      <c r="A418" s="90"/>
      <c r="B418" s="90"/>
      <c r="C418" s="91"/>
      <c r="D418" s="90"/>
      <c r="E418" s="92"/>
      <c r="F418" s="90"/>
      <c r="G418" s="24"/>
      <c r="H418" s="93"/>
      <c r="I418" s="93"/>
    </row>
    <row r="419" spans="1:9" x14ac:dyDescent="0.25">
      <c r="A419" s="90"/>
      <c r="B419" s="90"/>
      <c r="C419" s="91"/>
      <c r="D419" s="90"/>
      <c r="E419" s="92"/>
      <c r="F419" s="90"/>
      <c r="G419" s="24"/>
      <c r="H419" s="93"/>
      <c r="I419" s="93"/>
    </row>
    <row r="420" spans="1:9" x14ac:dyDescent="0.25">
      <c r="A420" s="90"/>
      <c r="B420" s="90"/>
      <c r="C420" s="91"/>
      <c r="D420" s="90"/>
      <c r="E420" s="92"/>
      <c r="F420" s="90"/>
      <c r="G420" s="24"/>
      <c r="H420" s="57"/>
      <c r="I420" s="25"/>
    </row>
    <row r="421" spans="1:9" x14ac:dyDescent="0.25">
      <c r="A421" s="90"/>
      <c r="B421" s="90"/>
      <c r="C421" s="91"/>
      <c r="D421" s="90"/>
      <c r="E421" s="92"/>
      <c r="F421" s="90"/>
      <c r="G421" s="24"/>
      <c r="H421" s="93"/>
      <c r="I421" s="93"/>
    </row>
    <row r="422" spans="1:9" x14ac:dyDescent="0.25">
      <c r="A422" s="90"/>
      <c r="B422" s="90"/>
      <c r="C422" s="91"/>
      <c r="D422" s="90"/>
      <c r="E422" s="92"/>
      <c r="F422" s="90"/>
      <c r="G422" s="24"/>
      <c r="H422" s="57"/>
      <c r="I422" s="25"/>
    </row>
    <row r="423" spans="1:9" x14ac:dyDescent="0.25">
      <c r="A423" s="90"/>
      <c r="B423" s="90"/>
      <c r="C423" s="91"/>
      <c r="D423" s="90"/>
      <c r="E423" s="92"/>
      <c r="F423" s="90"/>
      <c r="G423" s="24"/>
      <c r="H423" s="93"/>
      <c r="I423" s="93"/>
    </row>
    <row r="424" spans="1:9" x14ac:dyDescent="0.25">
      <c r="A424" s="90"/>
      <c r="B424" s="90"/>
      <c r="C424" s="91"/>
      <c r="D424" s="90"/>
      <c r="E424" s="92"/>
      <c r="F424" s="90"/>
      <c r="G424" s="24"/>
      <c r="H424" s="57"/>
      <c r="I424" s="25"/>
    </row>
    <row r="425" spans="1:9" x14ac:dyDescent="0.25">
      <c r="A425" s="90"/>
      <c r="B425" s="90"/>
      <c r="C425" s="91"/>
      <c r="D425" s="90"/>
      <c r="E425" s="92"/>
      <c r="F425" s="90"/>
      <c r="G425" s="24"/>
      <c r="H425" s="93"/>
      <c r="I425" s="93"/>
    </row>
    <row r="426" spans="1:9" x14ac:dyDescent="0.25">
      <c r="A426" s="90"/>
      <c r="B426" s="90"/>
      <c r="C426" s="91"/>
      <c r="D426" s="90"/>
      <c r="E426" s="92"/>
      <c r="F426" s="90"/>
      <c r="G426" s="24"/>
      <c r="H426" s="57"/>
      <c r="I426" s="25"/>
    </row>
    <row r="427" spans="1:9" x14ac:dyDescent="0.25">
      <c r="A427" s="90"/>
      <c r="B427" s="90"/>
      <c r="C427" s="91"/>
      <c r="D427" s="90"/>
      <c r="E427" s="92"/>
      <c r="F427" s="90"/>
      <c r="G427" s="24"/>
      <c r="H427" s="93"/>
      <c r="I427" s="93"/>
    </row>
    <row r="428" spans="1:9" x14ac:dyDescent="0.25">
      <c r="A428" s="90"/>
      <c r="B428" s="90"/>
      <c r="C428" s="91"/>
      <c r="D428" s="90"/>
      <c r="E428" s="92"/>
      <c r="F428" s="90"/>
      <c r="G428" s="24"/>
      <c r="H428" s="57"/>
      <c r="I428" s="25"/>
    </row>
    <row r="429" spans="1:9" x14ac:dyDescent="0.25">
      <c r="A429" s="90"/>
      <c r="B429" s="90"/>
      <c r="C429" s="91"/>
      <c r="D429" s="90"/>
      <c r="E429" s="92"/>
      <c r="F429" s="90"/>
      <c r="G429" s="24"/>
      <c r="H429" s="93"/>
      <c r="I429" s="93"/>
    </row>
    <row r="430" spans="1:9" x14ac:dyDescent="0.25">
      <c r="A430" s="57"/>
      <c r="B430" s="57"/>
      <c r="C430" s="25"/>
      <c r="D430" s="57"/>
      <c r="E430" s="24"/>
      <c r="F430" s="57"/>
      <c r="G430" s="24"/>
      <c r="H430" s="93"/>
      <c r="I430" s="93"/>
    </row>
    <row r="431" spans="1:9" x14ac:dyDescent="0.25">
      <c r="A431" s="57"/>
      <c r="B431" s="57"/>
      <c r="C431" s="25"/>
      <c r="D431" s="57"/>
      <c r="E431" s="24"/>
      <c r="F431" s="57"/>
      <c r="G431" s="24"/>
      <c r="H431" s="57"/>
      <c r="I431" s="25"/>
    </row>
    <row r="432" spans="1:9" x14ac:dyDescent="0.25">
      <c r="A432" s="90"/>
      <c r="B432" s="90"/>
      <c r="C432" s="91"/>
      <c r="D432" s="90"/>
      <c r="E432" s="92"/>
      <c r="F432" s="90"/>
      <c r="G432" s="24"/>
      <c r="H432" s="57"/>
      <c r="I432" s="25"/>
    </row>
    <row r="433" spans="1:9" x14ac:dyDescent="0.25">
      <c r="A433" s="90"/>
      <c r="B433" s="90"/>
      <c r="C433" s="91"/>
      <c r="D433" s="90"/>
      <c r="E433" s="92"/>
      <c r="F433" s="90"/>
      <c r="G433" s="24"/>
      <c r="H433" s="93"/>
      <c r="I433" s="93"/>
    </row>
    <row r="434" spans="1:9" x14ac:dyDescent="0.25">
      <c r="A434" s="90"/>
      <c r="B434" s="90"/>
      <c r="C434" s="91"/>
      <c r="D434" s="90"/>
      <c r="E434" s="92"/>
      <c r="F434" s="90"/>
      <c r="G434" s="24"/>
      <c r="H434" s="57"/>
      <c r="I434" s="25"/>
    </row>
    <row r="435" spans="1:9" x14ac:dyDescent="0.25">
      <c r="A435" s="90"/>
      <c r="B435" s="90"/>
      <c r="C435" s="91"/>
      <c r="D435" s="90"/>
      <c r="E435" s="92"/>
      <c r="F435" s="90"/>
      <c r="G435" s="24"/>
      <c r="H435" s="93"/>
      <c r="I435" s="93"/>
    </row>
    <row r="436" spans="1:9" x14ac:dyDescent="0.25">
      <c r="A436" s="90"/>
      <c r="B436" s="90"/>
      <c r="C436" s="91"/>
      <c r="D436" s="90"/>
      <c r="E436" s="92"/>
      <c r="F436" s="90"/>
      <c r="G436" s="24"/>
      <c r="H436" s="57"/>
      <c r="I436" s="25"/>
    </row>
    <row r="437" spans="1:9" x14ac:dyDescent="0.25">
      <c r="A437" s="90"/>
      <c r="B437" s="90"/>
      <c r="C437" s="91"/>
      <c r="D437" s="90"/>
      <c r="E437" s="92"/>
      <c r="F437" s="90"/>
      <c r="G437" s="24"/>
      <c r="H437" s="93"/>
      <c r="I437" s="93"/>
    </row>
    <row r="438" spans="1:9" x14ac:dyDescent="0.25">
      <c r="A438" s="90"/>
      <c r="B438" s="90"/>
      <c r="C438" s="91"/>
      <c r="D438" s="90"/>
      <c r="E438" s="92"/>
      <c r="F438" s="90"/>
      <c r="G438" s="24"/>
      <c r="H438" s="57"/>
      <c r="I438" s="25"/>
    </row>
    <row r="439" spans="1:9" x14ac:dyDescent="0.25">
      <c r="A439" s="90"/>
      <c r="B439" s="90"/>
      <c r="C439" s="91"/>
      <c r="D439" s="90"/>
      <c r="E439" s="92"/>
      <c r="F439" s="90"/>
      <c r="G439" s="24"/>
      <c r="H439" s="93"/>
      <c r="I439" s="93"/>
    </row>
    <row r="440" spans="1:9" x14ac:dyDescent="0.25">
      <c r="A440" s="90"/>
      <c r="B440" s="90"/>
      <c r="C440" s="91"/>
      <c r="D440" s="90"/>
      <c r="E440" s="92"/>
      <c r="F440" s="90"/>
      <c r="G440" s="24"/>
      <c r="H440" s="57"/>
      <c r="I440" s="25"/>
    </row>
    <row r="441" spans="1:9" x14ac:dyDescent="0.25">
      <c r="A441" s="90"/>
      <c r="B441" s="90"/>
      <c r="C441" s="91"/>
      <c r="D441" s="90"/>
      <c r="E441" s="92"/>
      <c r="F441" s="90"/>
      <c r="G441" s="24"/>
      <c r="H441" s="93"/>
      <c r="I441" s="93"/>
    </row>
    <row r="442" spans="1:9" x14ac:dyDescent="0.25">
      <c r="A442" s="90"/>
      <c r="B442" s="90"/>
      <c r="C442" s="91"/>
      <c r="D442" s="90"/>
      <c r="E442" s="92"/>
      <c r="F442" s="90"/>
      <c r="G442" s="24"/>
      <c r="H442" s="93"/>
      <c r="I442" s="93"/>
    </row>
    <row r="443" spans="1:9" x14ac:dyDescent="0.25">
      <c r="A443" s="90"/>
      <c r="B443" s="90"/>
      <c r="C443" s="91"/>
      <c r="D443" s="90"/>
      <c r="E443" s="92"/>
      <c r="F443" s="90"/>
      <c r="G443" s="24"/>
      <c r="H443" s="57"/>
      <c r="I443" s="25"/>
    </row>
    <row r="444" spans="1:9" x14ac:dyDescent="0.25">
      <c r="A444" s="90"/>
      <c r="B444" s="90"/>
      <c r="C444" s="91"/>
      <c r="D444" s="90"/>
      <c r="E444" s="92"/>
      <c r="F444" s="90"/>
      <c r="G444" s="24"/>
      <c r="H444" s="93"/>
      <c r="I444" s="93"/>
    </row>
    <row r="445" spans="1:9" x14ac:dyDescent="0.25">
      <c r="A445" s="90"/>
      <c r="B445" s="90"/>
      <c r="C445" s="91"/>
      <c r="D445" s="90"/>
      <c r="E445" s="92"/>
      <c r="F445" s="90"/>
      <c r="G445" s="24"/>
      <c r="H445" s="93"/>
      <c r="I445" s="93"/>
    </row>
    <row r="446" spans="1:9" x14ac:dyDescent="0.25">
      <c r="A446" s="90"/>
      <c r="B446" s="90"/>
      <c r="C446" s="91"/>
      <c r="D446" s="90"/>
      <c r="E446" s="92"/>
      <c r="F446" s="90"/>
      <c r="G446" s="24"/>
      <c r="H446" s="57"/>
      <c r="I446" s="25"/>
    </row>
    <row r="447" spans="1:9" x14ac:dyDescent="0.25">
      <c r="A447" s="90"/>
      <c r="B447" s="90"/>
      <c r="C447" s="91"/>
      <c r="D447" s="90"/>
      <c r="E447" s="92"/>
      <c r="F447" s="90"/>
      <c r="G447" s="24"/>
      <c r="H447" s="93"/>
      <c r="I447" s="93"/>
    </row>
    <row r="448" spans="1:9" x14ac:dyDescent="0.25">
      <c r="A448" s="90"/>
      <c r="B448" s="90"/>
      <c r="C448" s="91"/>
      <c r="D448" s="90"/>
      <c r="E448" s="92"/>
      <c r="F448" s="90"/>
      <c r="G448" s="24"/>
      <c r="H448" s="93"/>
      <c r="I448" s="93"/>
    </row>
    <row r="449" spans="1:9" x14ac:dyDescent="0.25">
      <c r="A449" s="90"/>
      <c r="B449" s="90"/>
      <c r="C449" s="91"/>
      <c r="D449" s="90"/>
      <c r="E449" s="92"/>
      <c r="F449" s="90"/>
      <c r="G449" s="24"/>
      <c r="H449" s="57"/>
      <c r="I449" s="25"/>
    </row>
    <row r="450" spans="1:9" x14ac:dyDescent="0.25">
      <c r="A450" s="90"/>
      <c r="B450" s="90"/>
      <c r="C450" s="91"/>
      <c r="D450" s="90"/>
      <c r="E450" s="92"/>
      <c r="F450" s="90"/>
      <c r="G450" s="24"/>
      <c r="H450" s="93"/>
      <c r="I450" s="93"/>
    </row>
    <row r="451" spans="1:9" x14ac:dyDescent="0.25">
      <c r="A451" s="90"/>
      <c r="B451" s="90"/>
      <c r="C451" s="91"/>
      <c r="D451" s="90"/>
      <c r="E451" s="92"/>
      <c r="F451" s="90"/>
      <c r="G451" s="24"/>
      <c r="H451" s="93"/>
      <c r="I451" s="93"/>
    </row>
    <row r="452" spans="1:9" x14ac:dyDescent="0.25">
      <c r="A452" s="90"/>
      <c r="B452" s="90"/>
      <c r="C452" s="91"/>
      <c r="D452" s="90"/>
      <c r="E452" s="92"/>
      <c r="F452" s="90"/>
      <c r="G452" s="24"/>
      <c r="H452" s="93"/>
      <c r="I452" s="93"/>
    </row>
    <row r="453" spans="1:9" x14ac:dyDescent="0.25">
      <c r="A453" s="90"/>
      <c r="B453" s="90"/>
      <c r="C453" s="91"/>
      <c r="D453" s="90"/>
      <c r="E453" s="92"/>
      <c r="F453" s="90"/>
      <c r="G453" s="24"/>
      <c r="H453" s="57"/>
      <c r="I453" s="25"/>
    </row>
    <row r="454" spans="1:9" x14ac:dyDescent="0.25">
      <c r="A454" s="90"/>
      <c r="B454" s="90"/>
      <c r="C454" s="91"/>
      <c r="D454" s="90"/>
      <c r="E454" s="92"/>
      <c r="F454" s="90"/>
      <c r="G454" s="24"/>
      <c r="H454" s="93"/>
      <c r="I454" s="93"/>
    </row>
    <row r="455" spans="1:9" x14ac:dyDescent="0.25">
      <c r="A455" s="90"/>
      <c r="B455" s="90"/>
      <c r="C455" s="91"/>
      <c r="D455" s="90"/>
      <c r="E455" s="92"/>
      <c r="F455" s="90"/>
      <c r="G455" s="24"/>
      <c r="H455" s="93"/>
      <c r="I455" s="93"/>
    </row>
    <row r="456" spans="1:9" x14ac:dyDescent="0.25">
      <c r="A456" s="90"/>
      <c r="B456" s="90"/>
      <c r="C456" s="91"/>
      <c r="D456" s="90"/>
      <c r="E456" s="92"/>
      <c r="F456" s="90"/>
      <c r="G456" s="24"/>
      <c r="H456" s="57"/>
      <c r="I456" s="25"/>
    </row>
    <row r="457" spans="1:9" x14ac:dyDescent="0.25">
      <c r="A457" s="90"/>
      <c r="B457" s="90"/>
      <c r="C457" s="91"/>
      <c r="D457" s="90"/>
      <c r="E457" s="92"/>
      <c r="F457" s="90"/>
      <c r="G457" s="24"/>
      <c r="H457" s="93"/>
      <c r="I457" s="93"/>
    </row>
    <row r="458" spans="1:9" x14ac:dyDescent="0.25">
      <c r="A458" s="90"/>
      <c r="B458" s="90"/>
      <c r="C458" s="91"/>
      <c r="D458" s="90"/>
      <c r="E458" s="92"/>
      <c r="F458" s="90"/>
      <c r="G458" s="24"/>
      <c r="H458" s="93"/>
      <c r="I458" s="93"/>
    </row>
    <row r="459" spans="1:9" x14ac:dyDescent="0.25">
      <c r="A459" s="90"/>
      <c r="B459" s="90"/>
      <c r="C459" s="91"/>
      <c r="D459" s="90"/>
      <c r="E459" s="92"/>
      <c r="F459" s="90"/>
      <c r="G459" s="24"/>
      <c r="H459" s="57"/>
      <c r="I459" s="25"/>
    </row>
    <row r="460" spans="1:9" x14ac:dyDescent="0.25">
      <c r="A460" s="90"/>
      <c r="B460" s="90"/>
      <c r="C460" s="91"/>
      <c r="D460" s="90"/>
      <c r="E460" s="92"/>
      <c r="F460" s="90"/>
      <c r="G460" s="24"/>
      <c r="H460" s="93"/>
      <c r="I460" s="93"/>
    </row>
    <row r="461" spans="1:9" x14ac:dyDescent="0.25">
      <c r="A461" s="90"/>
      <c r="B461" s="90"/>
      <c r="C461" s="91"/>
      <c r="D461" s="90"/>
      <c r="E461" s="92"/>
      <c r="F461" s="90"/>
      <c r="G461" s="24"/>
      <c r="H461" s="93"/>
      <c r="I461" s="93"/>
    </row>
    <row r="462" spans="1:9" x14ac:dyDescent="0.25">
      <c r="A462" s="90"/>
      <c r="B462" s="90"/>
      <c r="C462" s="91"/>
      <c r="D462" s="90"/>
      <c r="E462" s="92"/>
      <c r="F462" s="90"/>
      <c r="G462" s="24"/>
      <c r="H462" s="93"/>
      <c r="I462" s="93"/>
    </row>
    <row r="463" spans="1:9" x14ac:dyDescent="0.25">
      <c r="A463" s="90"/>
      <c r="B463" s="90"/>
      <c r="C463" s="91"/>
      <c r="D463" s="90"/>
      <c r="E463" s="92"/>
      <c r="F463" s="90"/>
      <c r="G463" s="24"/>
      <c r="H463" s="57"/>
      <c r="I463" s="25"/>
    </row>
    <row r="464" spans="1:9" x14ac:dyDescent="0.25">
      <c r="A464" s="90"/>
      <c r="B464" s="90"/>
      <c r="C464" s="91"/>
      <c r="D464" s="90"/>
      <c r="E464" s="92"/>
      <c r="F464" s="90"/>
      <c r="G464" s="24"/>
      <c r="H464" s="93"/>
      <c r="I464" s="93"/>
    </row>
    <row r="465" spans="1:9" x14ac:dyDescent="0.25">
      <c r="A465" s="90"/>
      <c r="B465" s="90"/>
      <c r="C465" s="91"/>
      <c r="D465" s="90"/>
      <c r="E465" s="92"/>
      <c r="F465" s="90"/>
      <c r="G465" s="24"/>
      <c r="H465" s="93"/>
      <c r="I465" s="93"/>
    </row>
    <row r="466" spans="1:9" x14ac:dyDescent="0.25">
      <c r="A466" s="90"/>
      <c r="B466" s="90"/>
      <c r="C466" s="91"/>
      <c r="D466" s="90"/>
      <c r="E466" s="92"/>
      <c r="F466" s="90"/>
      <c r="G466" s="24"/>
      <c r="H466" s="57"/>
      <c r="I466" s="25"/>
    </row>
    <row r="467" spans="1:9" x14ac:dyDescent="0.25">
      <c r="A467" s="90"/>
      <c r="B467" s="90"/>
      <c r="C467" s="91"/>
      <c r="D467" s="90"/>
      <c r="E467" s="92"/>
      <c r="F467" s="90"/>
      <c r="G467" s="24"/>
      <c r="H467" s="93"/>
      <c r="I467" s="93"/>
    </row>
    <row r="468" spans="1:9" x14ac:dyDescent="0.25">
      <c r="A468" s="90"/>
      <c r="B468" s="90"/>
      <c r="C468" s="91"/>
      <c r="D468" s="90"/>
      <c r="E468" s="92"/>
      <c r="F468" s="90"/>
      <c r="G468" s="24"/>
      <c r="H468" s="93"/>
      <c r="I468" s="93"/>
    </row>
    <row r="469" spans="1:9" x14ac:dyDescent="0.25">
      <c r="A469" s="90"/>
      <c r="B469" s="90"/>
      <c r="C469" s="91"/>
      <c r="D469" s="90"/>
      <c r="E469" s="92"/>
      <c r="F469" s="90"/>
      <c r="G469" s="24"/>
      <c r="H469" s="57"/>
      <c r="I469" s="25"/>
    </row>
    <row r="470" spans="1:9" x14ac:dyDescent="0.25">
      <c r="A470" s="90"/>
      <c r="B470" s="90"/>
      <c r="C470" s="91"/>
      <c r="D470" s="90"/>
      <c r="E470" s="92"/>
      <c r="F470" s="90"/>
      <c r="G470" s="24"/>
      <c r="H470" s="93"/>
      <c r="I470" s="93"/>
    </row>
    <row r="471" spans="1:9" x14ac:dyDescent="0.25">
      <c r="A471" s="90"/>
      <c r="B471" s="90"/>
      <c r="C471" s="91"/>
      <c r="D471" s="90"/>
      <c r="E471" s="92"/>
      <c r="F471" s="90"/>
      <c r="G471" s="24"/>
      <c r="H471" s="93"/>
      <c r="I471" s="93"/>
    </row>
    <row r="472" spans="1:9" x14ac:dyDescent="0.25">
      <c r="A472" s="90"/>
      <c r="B472" s="90"/>
      <c r="C472" s="91"/>
      <c r="D472" s="90"/>
      <c r="E472" s="92"/>
      <c r="F472" s="90"/>
      <c r="G472" s="24"/>
      <c r="H472" s="93"/>
      <c r="I472" s="93"/>
    </row>
    <row r="473" spans="1:9" x14ac:dyDescent="0.25">
      <c r="A473" s="90"/>
      <c r="B473" s="90"/>
      <c r="C473" s="91"/>
      <c r="D473" s="90"/>
      <c r="E473" s="92"/>
      <c r="F473" s="90"/>
      <c r="G473" s="24"/>
      <c r="H473" s="57"/>
      <c r="I473" s="25"/>
    </row>
    <row r="474" spans="1:9" x14ac:dyDescent="0.25">
      <c r="A474" s="90"/>
      <c r="B474" s="90"/>
      <c r="C474" s="91"/>
      <c r="D474" s="90"/>
      <c r="E474" s="92"/>
      <c r="F474" s="90"/>
      <c r="G474" s="24"/>
      <c r="H474" s="93"/>
      <c r="I474" s="93"/>
    </row>
    <row r="475" spans="1:9" x14ac:dyDescent="0.25">
      <c r="A475" s="90"/>
      <c r="B475" s="90"/>
      <c r="C475" s="91"/>
      <c r="D475" s="90"/>
      <c r="E475" s="92"/>
      <c r="F475" s="90"/>
      <c r="G475" s="24"/>
      <c r="H475" s="93"/>
      <c r="I475" s="93"/>
    </row>
    <row r="476" spans="1:9" x14ac:dyDescent="0.25">
      <c r="A476" s="90"/>
      <c r="B476" s="90"/>
      <c r="C476" s="91"/>
      <c r="D476" s="90"/>
      <c r="E476" s="92"/>
      <c r="F476" s="90"/>
      <c r="G476" s="24"/>
      <c r="H476" s="93"/>
      <c r="I476" s="93"/>
    </row>
    <row r="477" spans="1:9" x14ac:dyDescent="0.25">
      <c r="A477" s="90"/>
      <c r="B477" s="90"/>
      <c r="C477" s="91"/>
      <c r="D477" s="90"/>
      <c r="E477" s="92"/>
      <c r="F477" s="90"/>
      <c r="G477" s="24"/>
      <c r="H477" s="57"/>
      <c r="I477" s="25"/>
    </row>
    <row r="478" spans="1:9" x14ac:dyDescent="0.25">
      <c r="A478" s="90"/>
      <c r="B478" s="90"/>
      <c r="C478" s="91"/>
      <c r="D478" s="90"/>
      <c r="E478" s="92"/>
      <c r="F478" s="90"/>
      <c r="G478" s="24"/>
      <c r="H478" s="93"/>
      <c r="I478" s="93"/>
    </row>
    <row r="479" spans="1:9" x14ac:dyDescent="0.25">
      <c r="A479" s="90"/>
      <c r="B479" s="90"/>
      <c r="C479" s="91"/>
      <c r="D479" s="90"/>
      <c r="E479" s="92"/>
      <c r="F479" s="90"/>
      <c r="G479" s="24"/>
      <c r="H479" s="93"/>
      <c r="I479" s="93"/>
    </row>
    <row r="480" spans="1:9" x14ac:dyDescent="0.25">
      <c r="A480" s="90"/>
      <c r="B480" s="90"/>
      <c r="C480" s="91"/>
      <c r="D480" s="90"/>
      <c r="E480" s="92"/>
      <c r="F480" s="90"/>
      <c r="G480" s="24"/>
      <c r="H480" s="93"/>
      <c r="I480" s="93"/>
    </row>
    <row r="481" spans="1:9" x14ac:dyDescent="0.25">
      <c r="A481" s="90"/>
      <c r="B481" s="90"/>
      <c r="C481" s="91"/>
      <c r="D481" s="90"/>
      <c r="E481" s="92"/>
      <c r="F481" s="90"/>
      <c r="G481" s="24"/>
      <c r="H481" s="57"/>
      <c r="I481" s="25"/>
    </row>
    <row r="482" spans="1:9" x14ac:dyDescent="0.25">
      <c r="A482" s="90"/>
      <c r="B482" s="90"/>
      <c r="C482" s="91"/>
      <c r="D482" s="90"/>
      <c r="E482" s="92"/>
      <c r="F482" s="90"/>
      <c r="G482" s="24"/>
      <c r="H482" s="93"/>
      <c r="I482" s="93"/>
    </row>
    <row r="483" spans="1:9" x14ac:dyDescent="0.25">
      <c r="A483" s="90"/>
      <c r="B483" s="90"/>
      <c r="C483" s="91"/>
      <c r="D483" s="90"/>
      <c r="E483" s="92"/>
      <c r="F483" s="90"/>
      <c r="G483" s="24"/>
      <c r="H483" s="93"/>
      <c r="I483" s="93"/>
    </row>
    <row r="484" spans="1:9" x14ac:dyDescent="0.25">
      <c r="A484" s="90"/>
      <c r="B484" s="90"/>
      <c r="C484" s="91"/>
      <c r="D484" s="90"/>
      <c r="E484" s="92"/>
      <c r="F484" s="90"/>
      <c r="G484" s="24"/>
      <c r="H484" s="57"/>
      <c r="I484" s="25"/>
    </row>
    <row r="485" spans="1:9" x14ac:dyDescent="0.25">
      <c r="A485" s="90"/>
      <c r="B485" s="90"/>
      <c r="C485" s="91"/>
      <c r="D485" s="90"/>
      <c r="E485" s="92"/>
      <c r="F485" s="90"/>
      <c r="G485" s="24"/>
      <c r="H485" s="93"/>
      <c r="I485" s="93"/>
    </row>
    <row r="486" spans="1:9" x14ac:dyDescent="0.25">
      <c r="A486" s="90"/>
      <c r="B486" s="90"/>
      <c r="C486" s="91"/>
      <c r="D486" s="90"/>
      <c r="E486" s="92"/>
      <c r="F486" s="90"/>
      <c r="G486" s="24"/>
      <c r="H486" s="93"/>
      <c r="I486" s="93"/>
    </row>
    <row r="487" spans="1:9" x14ac:dyDescent="0.25">
      <c r="A487" s="90"/>
      <c r="B487" s="90"/>
      <c r="C487" s="91"/>
      <c r="D487" s="90"/>
      <c r="E487" s="92"/>
      <c r="F487" s="90"/>
      <c r="G487" s="24"/>
      <c r="H487" s="93"/>
      <c r="I487" s="93"/>
    </row>
    <row r="488" spans="1:9" x14ac:dyDescent="0.25">
      <c r="A488" s="90"/>
      <c r="B488" s="90"/>
      <c r="C488" s="91"/>
      <c r="D488" s="90"/>
      <c r="E488" s="92"/>
      <c r="F488" s="90"/>
      <c r="G488" s="24"/>
      <c r="H488" s="57"/>
      <c r="I488" s="25"/>
    </row>
    <row r="489" spans="1:9" x14ac:dyDescent="0.25">
      <c r="A489" s="90"/>
      <c r="B489" s="90"/>
      <c r="C489" s="91"/>
      <c r="D489" s="90"/>
      <c r="E489" s="92"/>
      <c r="F489" s="90"/>
      <c r="G489" s="24"/>
      <c r="H489" s="93"/>
      <c r="I489" s="93"/>
    </row>
    <row r="490" spans="1:9" x14ac:dyDescent="0.25">
      <c r="A490" s="90"/>
      <c r="B490" s="90"/>
      <c r="C490" s="91"/>
      <c r="D490" s="90"/>
      <c r="E490" s="92"/>
      <c r="F490" s="90"/>
      <c r="G490" s="24"/>
      <c r="H490" s="93"/>
      <c r="I490" s="93"/>
    </row>
    <row r="491" spans="1:9" x14ac:dyDescent="0.25">
      <c r="A491" s="90"/>
      <c r="B491" s="90"/>
      <c r="C491" s="91"/>
      <c r="D491" s="90"/>
      <c r="E491" s="92"/>
      <c r="F491" s="90"/>
      <c r="G491" s="24"/>
      <c r="H491" s="93"/>
      <c r="I491" s="93"/>
    </row>
    <row r="492" spans="1:9" x14ac:dyDescent="0.25">
      <c r="A492" s="90"/>
      <c r="B492" s="90"/>
      <c r="C492" s="91"/>
      <c r="D492" s="90"/>
      <c r="E492" s="92"/>
      <c r="F492" s="90"/>
      <c r="G492" s="24"/>
      <c r="H492" s="57"/>
      <c r="I492" s="25"/>
    </row>
    <row r="493" spans="1:9" x14ac:dyDescent="0.25">
      <c r="A493" s="90"/>
      <c r="B493" s="90"/>
      <c r="C493" s="91"/>
      <c r="D493" s="90"/>
      <c r="E493" s="92"/>
      <c r="F493" s="90"/>
      <c r="G493" s="24"/>
      <c r="H493" s="93"/>
      <c r="I493" s="93"/>
    </row>
    <row r="494" spans="1:9" x14ac:dyDescent="0.25">
      <c r="A494" s="90"/>
      <c r="B494" s="90"/>
      <c r="C494" s="91"/>
      <c r="D494" s="90"/>
      <c r="E494" s="92"/>
      <c r="F494" s="90"/>
      <c r="G494" s="24"/>
      <c r="H494" s="93"/>
      <c r="I494" s="93"/>
    </row>
    <row r="495" spans="1:9" x14ac:dyDescent="0.25">
      <c r="A495" s="90"/>
      <c r="B495" s="90"/>
      <c r="C495" s="91"/>
      <c r="D495" s="90"/>
      <c r="E495" s="92"/>
      <c r="F495" s="90"/>
      <c r="G495" s="24"/>
      <c r="H495" s="57"/>
      <c r="I495" s="25"/>
    </row>
    <row r="496" spans="1:9" x14ac:dyDescent="0.25">
      <c r="A496" s="90"/>
      <c r="B496" s="90"/>
      <c r="C496" s="91"/>
      <c r="D496" s="90"/>
      <c r="E496" s="92"/>
      <c r="F496" s="90"/>
      <c r="G496" s="24"/>
      <c r="H496" s="93"/>
      <c r="I496" s="93"/>
    </row>
    <row r="497" spans="1:9" x14ac:dyDescent="0.25">
      <c r="A497" s="90"/>
      <c r="B497" s="90"/>
      <c r="C497" s="91"/>
      <c r="D497" s="90"/>
      <c r="E497" s="92"/>
      <c r="F497" s="90"/>
      <c r="G497" s="24"/>
      <c r="H497" s="93"/>
      <c r="I497" s="93"/>
    </row>
    <row r="498" spans="1:9" x14ac:dyDescent="0.25">
      <c r="A498" s="90"/>
      <c r="B498" s="90"/>
      <c r="C498" s="91"/>
      <c r="D498" s="90"/>
      <c r="E498" s="92"/>
      <c r="F498" s="90"/>
      <c r="G498" s="24"/>
      <c r="H498" s="57"/>
      <c r="I498" s="25"/>
    </row>
    <row r="499" spans="1:9" x14ac:dyDescent="0.25">
      <c r="A499" s="90"/>
      <c r="B499" s="90"/>
      <c r="C499" s="91"/>
      <c r="D499" s="90"/>
      <c r="E499" s="92"/>
      <c r="F499" s="90"/>
      <c r="G499" s="24"/>
      <c r="H499" s="93"/>
      <c r="I499" s="93"/>
    </row>
    <row r="500" spans="1:9" x14ac:dyDescent="0.25">
      <c r="A500" s="90"/>
      <c r="B500" s="90"/>
      <c r="C500" s="91"/>
      <c r="D500" s="90"/>
      <c r="E500" s="92"/>
      <c r="F500" s="90"/>
      <c r="G500" s="24"/>
      <c r="H500" s="93"/>
      <c r="I500" s="93"/>
    </row>
    <row r="501" spans="1:9" x14ac:dyDescent="0.25">
      <c r="A501" s="90"/>
      <c r="B501" s="90"/>
      <c r="C501" s="91"/>
      <c r="D501" s="90"/>
      <c r="E501" s="92"/>
      <c r="F501" s="90"/>
      <c r="G501" s="24"/>
      <c r="H501" s="93"/>
      <c r="I501" s="93"/>
    </row>
    <row r="502" spans="1:9" x14ac:dyDescent="0.25">
      <c r="A502" s="90"/>
      <c r="B502" s="90"/>
      <c r="C502" s="91"/>
      <c r="D502" s="90"/>
      <c r="E502" s="92"/>
      <c r="F502" s="90"/>
      <c r="G502" s="24"/>
      <c r="H502" s="57"/>
      <c r="I502" s="25"/>
    </row>
    <row r="503" spans="1:9" x14ac:dyDescent="0.25">
      <c r="A503" s="90"/>
      <c r="B503" s="90"/>
      <c r="C503" s="91"/>
      <c r="D503" s="90"/>
      <c r="E503" s="92"/>
      <c r="F503" s="90"/>
      <c r="G503" s="24"/>
      <c r="H503" s="93"/>
      <c r="I503" s="93"/>
    </row>
    <row r="504" spans="1:9" x14ac:dyDescent="0.25">
      <c r="A504" s="90"/>
      <c r="B504" s="90"/>
      <c r="C504" s="91"/>
      <c r="D504" s="90"/>
      <c r="E504" s="92"/>
      <c r="F504" s="90"/>
      <c r="G504" s="24"/>
      <c r="H504" s="93"/>
      <c r="I504" s="93"/>
    </row>
    <row r="505" spans="1:9" x14ac:dyDescent="0.25">
      <c r="A505" s="90"/>
      <c r="B505" s="90"/>
      <c r="C505" s="91"/>
      <c r="D505" s="90"/>
      <c r="E505" s="92"/>
      <c r="F505" s="90"/>
      <c r="G505" s="24"/>
      <c r="H505" s="57"/>
      <c r="I505" s="25"/>
    </row>
    <row r="506" spans="1:9" x14ac:dyDescent="0.25">
      <c r="A506" s="90"/>
      <c r="B506" s="90"/>
      <c r="C506" s="91"/>
      <c r="D506" s="90"/>
      <c r="E506" s="92"/>
      <c r="F506" s="90"/>
      <c r="G506" s="24"/>
      <c r="H506" s="93"/>
      <c r="I506" s="93"/>
    </row>
    <row r="507" spans="1:9" x14ac:dyDescent="0.25">
      <c r="A507" s="90"/>
      <c r="B507" s="90"/>
      <c r="C507" s="91"/>
      <c r="D507" s="90"/>
      <c r="E507" s="92"/>
      <c r="F507" s="90"/>
      <c r="G507" s="24"/>
      <c r="H507" s="93"/>
      <c r="I507" s="93"/>
    </row>
    <row r="508" spans="1:9" x14ac:dyDescent="0.25">
      <c r="A508" s="90"/>
      <c r="B508" s="90"/>
      <c r="C508" s="91"/>
      <c r="D508" s="90"/>
      <c r="E508" s="92"/>
      <c r="F508" s="90"/>
      <c r="G508" s="24"/>
      <c r="H508" s="57"/>
      <c r="I508" s="25"/>
    </row>
    <row r="509" spans="1:9" x14ac:dyDescent="0.25">
      <c r="A509" s="90"/>
      <c r="B509" s="90"/>
      <c r="C509" s="91"/>
      <c r="D509" s="90"/>
      <c r="E509" s="92"/>
      <c r="F509" s="90"/>
      <c r="G509" s="24"/>
      <c r="H509" s="93"/>
      <c r="I509" s="93"/>
    </row>
    <row r="510" spans="1:9" x14ac:dyDescent="0.25">
      <c r="A510" s="90"/>
      <c r="B510" s="90"/>
      <c r="C510" s="91"/>
      <c r="D510" s="90"/>
      <c r="E510" s="92"/>
      <c r="F510" s="90"/>
      <c r="G510" s="24"/>
      <c r="H510" s="93"/>
      <c r="I510" s="93"/>
    </row>
    <row r="511" spans="1:9" x14ac:dyDescent="0.25">
      <c r="A511" s="90"/>
      <c r="B511" s="90"/>
      <c r="C511" s="91"/>
      <c r="D511" s="90"/>
      <c r="E511" s="92"/>
      <c r="F511" s="90"/>
      <c r="G511" s="24"/>
      <c r="H511" s="57"/>
      <c r="I511" s="25"/>
    </row>
    <row r="512" spans="1:9" x14ac:dyDescent="0.25">
      <c r="A512" s="90"/>
      <c r="B512" s="90"/>
      <c r="C512" s="91"/>
      <c r="D512" s="90"/>
      <c r="E512" s="92"/>
      <c r="F512" s="90"/>
      <c r="G512" s="24"/>
      <c r="H512" s="93"/>
      <c r="I512" s="93"/>
    </row>
    <row r="513" spans="1:9" x14ac:dyDescent="0.25">
      <c r="A513" s="90"/>
      <c r="B513" s="90"/>
      <c r="C513" s="91"/>
      <c r="D513" s="90"/>
      <c r="E513" s="92"/>
      <c r="F513" s="90"/>
      <c r="G513" s="24"/>
      <c r="H513" s="93"/>
      <c r="I513" s="93"/>
    </row>
    <row r="514" spans="1:9" x14ac:dyDescent="0.25">
      <c r="A514" s="90"/>
      <c r="B514" s="90"/>
      <c r="C514" s="91"/>
      <c r="D514" s="90"/>
      <c r="E514" s="92"/>
      <c r="F514" s="90"/>
      <c r="G514" s="24"/>
      <c r="H514" s="93"/>
      <c r="I514" s="93"/>
    </row>
    <row r="515" spans="1:9" x14ac:dyDescent="0.25">
      <c r="A515" s="90"/>
      <c r="B515" s="90"/>
      <c r="C515" s="91"/>
      <c r="D515" s="90"/>
      <c r="E515" s="92"/>
      <c r="F515" s="90"/>
      <c r="G515" s="24"/>
      <c r="H515" s="57"/>
      <c r="I515" s="25"/>
    </row>
    <row r="516" spans="1:9" x14ac:dyDescent="0.25">
      <c r="A516" s="90"/>
      <c r="B516" s="90"/>
      <c r="C516" s="91"/>
      <c r="D516" s="90"/>
      <c r="E516" s="92"/>
      <c r="F516" s="90"/>
      <c r="G516" s="24"/>
      <c r="H516" s="93"/>
      <c r="I516" s="93"/>
    </row>
    <row r="517" spans="1:9" x14ac:dyDescent="0.25">
      <c r="A517" s="90"/>
      <c r="B517" s="90"/>
      <c r="C517" s="91"/>
      <c r="D517" s="90"/>
      <c r="E517" s="92"/>
      <c r="F517" s="90"/>
      <c r="G517" s="24"/>
      <c r="H517" s="93"/>
      <c r="I517" s="93"/>
    </row>
    <row r="518" spans="1:9" x14ac:dyDescent="0.25">
      <c r="A518" s="57"/>
      <c r="B518" s="57"/>
      <c r="C518" s="25"/>
      <c r="D518" s="57"/>
      <c r="E518" s="24"/>
      <c r="F518" s="57"/>
      <c r="G518" s="24"/>
      <c r="H518" s="93"/>
      <c r="I518" s="93"/>
    </row>
    <row r="519" spans="1:9" x14ac:dyDescent="0.25">
      <c r="A519" s="57"/>
      <c r="B519" s="57"/>
      <c r="C519" s="25"/>
      <c r="D519" s="57"/>
      <c r="E519" s="24"/>
      <c r="F519" s="57"/>
      <c r="G519" s="24"/>
      <c r="H519" s="93"/>
      <c r="I519" s="93"/>
    </row>
    <row r="520" spans="1:9" x14ac:dyDescent="0.25">
      <c r="A520" s="57"/>
      <c r="B520" s="57"/>
      <c r="C520" s="25"/>
      <c r="D520" s="57"/>
      <c r="E520" s="24"/>
      <c r="F520" s="57"/>
      <c r="G520" s="24"/>
      <c r="H520" s="93"/>
      <c r="I520" s="93"/>
    </row>
    <row r="521" spans="1:9" x14ac:dyDescent="0.25">
      <c r="A521" s="57"/>
      <c r="B521" s="57"/>
      <c r="C521" s="25"/>
      <c r="D521" s="57"/>
      <c r="E521" s="24"/>
      <c r="F521" s="57"/>
      <c r="G521" s="24"/>
      <c r="H521" s="93"/>
      <c r="I521" s="93"/>
    </row>
    <row r="522" spans="1:9" x14ac:dyDescent="0.25">
      <c r="A522" s="57"/>
      <c r="B522" s="57"/>
      <c r="C522" s="25"/>
      <c r="D522" s="57"/>
      <c r="E522" s="24"/>
      <c r="F522" s="57"/>
      <c r="G522" s="24"/>
      <c r="H522" s="93"/>
      <c r="I522" s="93"/>
    </row>
    <row r="523" spans="1:9" x14ac:dyDescent="0.25">
      <c r="A523" s="57"/>
      <c r="B523" s="57"/>
      <c r="C523" s="25"/>
      <c r="D523" s="57"/>
      <c r="E523" s="24"/>
      <c r="F523" s="57"/>
      <c r="G523" s="24"/>
      <c r="H523" s="57"/>
      <c r="I523" s="25"/>
    </row>
    <row r="524" spans="1:9" x14ac:dyDescent="0.25">
      <c r="A524" s="57"/>
      <c r="B524" s="57"/>
      <c r="C524" s="25"/>
      <c r="D524" s="57"/>
      <c r="E524" s="24"/>
      <c r="F524" s="57"/>
      <c r="G524" s="24"/>
      <c r="H524" s="57"/>
      <c r="I524" s="25"/>
    </row>
    <row r="525" spans="1:9" x14ac:dyDescent="0.25">
      <c r="A525" s="57"/>
      <c r="B525" s="57"/>
      <c r="C525" s="25"/>
      <c r="D525" s="57"/>
      <c r="E525" s="24"/>
      <c r="F525" s="57"/>
      <c r="G525" s="24"/>
      <c r="H525" s="93"/>
      <c r="I525" s="93"/>
    </row>
    <row r="526" spans="1:9" x14ac:dyDescent="0.25">
      <c r="A526" s="90"/>
      <c r="B526" s="90"/>
      <c r="C526" s="91"/>
      <c r="D526" s="90"/>
      <c r="E526" s="92"/>
      <c r="F526" s="90"/>
      <c r="G526" s="24"/>
      <c r="H526" s="93"/>
      <c r="I526" s="93"/>
    </row>
    <row r="527" spans="1:9" x14ac:dyDescent="0.25">
      <c r="A527" s="90"/>
      <c r="B527" s="90"/>
      <c r="C527" s="91"/>
      <c r="D527" s="90"/>
      <c r="E527" s="92"/>
      <c r="F527" s="90"/>
      <c r="G527" s="24"/>
      <c r="H527" s="57"/>
      <c r="I527" s="25"/>
    </row>
    <row r="528" spans="1:9" x14ac:dyDescent="0.25">
      <c r="A528" s="90"/>
      <c r="B528" s="90"/>
      <c r="C528" s="91"/>
      <c r="D528" s="90"/>
      <c r="E528" s="92"/>
      <c r="F528" s="90"/>
      <c r="G528" s="24"/>
      <c r="H528" s="93"/>
      <c r="I528" s="93"/>
    </row>
    <row r="529" spans="1:9" x14ac:dyDescent="0.25">
      <c r="A529" s="90"/>
      <c r="B529" s="90"/>
      <c r="C529" s="91"/>
      <c r="D529" s="90"/>
      <c r="E529" s="92"/>
      <c r="F529" s="90"/>
      <c r="G529" s="24"/>
      <c r="H529" s="93"/>
      <c r="I529" s="93"/>
    </row>
    <row r="530" spans="1:9" x14ac:dyDescent="0.25">
      <c r="A530" s="90"/>
      <c r="B530" s="90"/>
      <c r="C530" s="91"/>
      <c r="D530" s="90"/>
      <c r="E530" s="92"/>
      <c r="F530" s="90"/>
      <c r="G530" s="24"/>
      <c r="H530" s="57"/>
      <c r="I530" s="25"/>
    </row>
    <row r="531" spans="1:9" x14ac:dyDescent="0.25">
      <c r="A531" s="90"/>
      <c r="B531" s="90"/>
      <c r="C531" s="91"/>
      <c r="D531" s="90"/>
      <c r="E531" s="92"/>
      <c r="F531" s="90"/>
      <c r="G531" s="24"/>
      <c r="H531" s="93"/>
      <c r="I531" s="93"/>
    </row>
    <row r="532" spans="1:9" x14ac:dyDescent="0.25">
      <c r="A532" s="57"/>
      <c r="B532" s="57"/>
      <c r="C532" s="25"/>
      <c r="D532" s="57"/>
      <c r="E532" s="24"/>
      <c r="F532" s="57"/>
      <c r="G532" s="24"/>
      <c r="H532" s="93"/>
      <c r="I532" s="93"/>
    </row>
    <row r="533" spans="1:9" x14ac:dyDescent="0.25">
      <c r="A533" s="90"/>
      <c r="B533" s="90"/>
      <c r="C533" s="91"/>
      <c r="D533" s="90"/>
      <c r="E533" s="92"/>
      <c r="F533" s="90"/>
      <c r="G533" s="24"/>
      <c r="H533" s="57"/>
      <c r="I533" s="25"/>
    </row>
    <row r="534" spans="1:9" x14ac:dyDescent="0.25">
      <c r="A534" s="90"/>
      <c r="B534" s="90"/>
      <c r="C534" s="91"/>
      <c r="D534" s="90"/>
      <c r="E534" s="92"/>
      <c r="F534" s="90"/>
      <c r="G534" s="24"/>
      <c r="H534" s="93"/>
      <c r="I534" s="93"/>
    </row>
    <row r="535" spans="1:9" x14ac:dyDescent="0.25">
      <c r="A535" s="57"/>
      <c r="B535" s="57"/>
      <c r="C535" s="25"/>
      <c r="D535" s="57"/>
      <c r="E535" s="24"/>
      <c r="F535" s="57"/>
      <c r="G535" s="24"/>
      <c r="H535" s="93"/>
      <c r="I535" s="93"/>
    </row>
    <row r="536" spans="1:9" x14ac:dyDescent="0.25">
      <c r="A536" s="90"/>
      <c r="B536" s="90"/>
      <c r="C536" s="91"/>
      <c r="D536" s="90"/>
      <c r="E536" s="92"/>
      <c r="F536" s="90"/>
      <c r="G536" s="24"/>
      <c r="H536" s="57"/>
      <c r="I536" s="25"/>
    </row>
    <row r="537" spans="1:9" x14ac:dyDescent="0.25">
      <c r="A537" s="90"/>
      <c r="B537" s="90"/>
      <c r="C537" s="91"/>
      <c r="D537" s="90"/>
      <c r="E537" s="92"/>
      <c r="F537" s="90"/>
      <c r="G537" s="24"/>
      <c r="H537" s="93"/>
      <c r="I537" s="93"/>
    </row>
    <row r="538" spans="1:9" x14ac:dyDescent="0.25">
      <c r="A538" s="90"/>
      <c r="B538" s="90"/>
      <c r="C538" s="91"/>
      <c r="D538" s="90"/>
      <c r="E538" s="92"/>
      <c r="F538" s="90"/>
      <c r="G538" s="24"/>
      <c r="H538" s="93"/>
      <c r="I538" s="93"/>
    </row>
    <row r="539" spans="1:9" x14ac:dyDescent="0.25">
      <c r="A539" s="90"/>
      <c r="B539" s="90"/>
      <c r="C539" s="91"/>
      <c r="D539" s="90"/>
      <c r="E539" s="92"/>
      <c r="F539" s="90"/>
      <c r="G539" s="24"/>
      <c r="H539" s="57"/>
      <c r="I539" s="25"/>
    </row>
    <row r="540" spans="1:9" x14ac:dyDescent="0.25">
      <c r="A540" s="90"/>
      <c r="B540" s="90"/>
      <c r="C540" s="91"/>
      <c r="D540" s="90"/>
      <c r="E540" s="92"/>
      <c r="F540" s="90"/>
      <c r="G540" s="24"/>
      <c r="H540" s="93"/>
      <c r="I540" s="93"/>
    </row>
    <row r="541" spans="1:9" x14ac:dyDescent="0.25">
      <c r="A541" s="90"/>
      <c r="B541" s="90"/>
      <c r="C541" s="91"/>
      <c r="D541" s="90"/>
      <c r="E541" s="92"/>
      <c r="F541" s="90"/>
      <c r="G541" s="24"/>
      <c r="H541" s="93"/>
      <c r="I541" s="93"/>
    </row>
    <row r="542" spans="1:9" x14ac:dyDescent="0.25">
      <c r="A542" s="90"/>
      <c r="B542" s="90"/>
      <c r="C542" s="91"/>
      <c r="D542" s="90"/>
      <c r="E542" s="92"/>
      <c r="F542" s="90"/>
      <c r="G542" s="24"/>
      <c r="H542" s="57"/>
      <c r="I542" s="25"/>
    </row>
    <row r="543" spans="1:9" x14ac:dyDescent="0.25">
      <c r="A543" s="90"/>
      <c r="B543" s="90"/>
      <c r="C543" s="91"/>
      <c r="D543" s="90"/>
      <c r="E543" s="92"/>
      <c r="F543" s="90"/>
      <c r="G543" s="24"/>
      <c r="H543" s="93"/>
      <c r="I543" s="93"/>
    </row>
    <row r="544" spans="1:9" x14ac:dyDescent="0.25">
      <c r="A544" s="90"/>
      <c r="B544" s="90"/>
      <c r="C544" s="91"/>
      <c r="D544" s="90"/>
      <c r="E544" s="92"/>
      <c r="F544" s="90"/>
      <c r="G544" s="24"/>
      <c r="H544" s="57"/>
      <c r="I544" s="25"/>
    </row>
    <row r="545" spans="1:9" x14ac:dyDescent="0.25">
      <c r="A545" s="90"/>
      <c r="B545" s="90"/>
      <c r="C545" s="91"/>
      <c r="D545" s="90"/>
      <c r="E545" s="92"/>
      <c r="F545" s="90"/>
      <c r="G545" s="24"/>
      <c r="H545" s="93"/>
      <c r="I545" s="93"/>
    </row>
    <row r="546" spans="1:9" x14ac:dyDescent="0.25">
      <c r="A546" s="90"/>
      <c r="B546" s="90"/>
      <c r="C546" s="91"/>
      <c r="D546" s="90"/>
      <c r="E546" s="92"/>
      <c r="F546" s="90"/>
      <c r="G546" s="24"/>
      <c r="H546" s="57"/>
      <c r="I546" s="25"/>
    </row>
    <row r="547" spans="1:9" x14ac:dyDescent="0.25">
      <c r="A547" s="90"/>
      <c r="B547" s="90"/>
      <c r="C547" s="91"/>
      <c r="D547" s="90"/>
      <c r="E547" s="92"/>
      <c r="F547" s="90"/>
      <c r="G547" s="24"/>
      <c r="H547" s="93"/>
      <c r="I547" s="93"/>
    </row>
    <row r="548" spans="1:9" x14ac:dyDescent="0.25">
      <c r="A548" s="90"/>
      <c r="B548" s="90"/>
      <c r="C548" s="91"/>
      <c r="D548" s="90"/>
      <c r="E548" s="92"/>
      <c r="F548" s="90"/>
      <c r="G548" s="24"/>
      <c r="H548" s="57"/>
      <c r="I548" s="25"/>
    </row>
    <row r="549" spans="1:9" x14ac:dyDescent="0.25">
      <c r="A549" s="90"/>
      <c r="B549" s="90"/>
      <c r="C549" s="91"/>
      <c r="D549" s="90"/>
      <c r="E549" s="92"/>
      <c r="F549" s="90"/>
      <c r="G549" s="24"/>
      <c r="H549" s="93"/>
      <c r="I549" s="93"/>
    </row>
    <row r="550" spans="1:9" x14ac:dyDescent="0.25">
      <c r="A550" s="90"/>
      <c r="B550" s="90"/>
      <c r="C550" s="91"/>
      <c r="D550" s="90"/>
      <c r="E550" s="92"/>
      <c r="F550" s="90"/>
      <c r="G550" s="24"/>
      <c r="H550" s="57"/>
      <c r="I550" s="25"/>
    </row>
    <row r="551" spans="1:9" x14ac:dyDescent="0.25">
      <c r="A551" s="90"/>
      <c r="B551" s="90"/>
      <c r="C551" s="91"/>
      <c r="D551" s="90"/>
      <c r="E551" s="92"/>
      <c r="F551" s="90"/>
      <c r="G551" s="24"/>
      <c r="H551" s="93"/>
      <c r="I551" s="93"/>
    </row>
    <row r="552" spans="1:9" x14ac:dyDescent="0.25">
      <c r="A552" s="90"/>
      <c r="B552" s="90"/>
      <c r="C552" s="91"/>
      <c r="D552" s="90"/>
      <c r="E552" s="92"/>
      <c r="F552" s="90"/>
      <c r="G552" s="24"/>
      <c r="H552" s="57"/>
      <c r="I552" s="25"/>
    </row>
    <row r="553" spans="1:9" x14ac:dyDescent="0.25">
      <c r="A553" s="90"/>
      <c r="B553" s="90"/>
      <c r="C553" s="91"/>
      <c r="D553" s="90"/>
      <c r="E553" s="92"/>
      <c r="F553" s="90"/>
      <c r="G553" s="24"/>
      <c r="H553" s="93"/>
      <c r="I553" s="93"/>
    </row>
    <row r="554" spans="1:9" x14ac:dyDescent="0.25">
      <c r="A554" s="57"/>
      <c r="B554" s="57"/>
      <c r="C554" s="25"/>
      <c r="D554" s="57"/>
      <c r="E554" s="24"/>
      <c r="F554" s="57"/>
      <c r="G554" s="24"/>
      <c r="H554" s="57"/>
      <c r="I554" s="25"/>
    </row>
    <row r="555" spans="1:9" x14ac:dyDescent="0.25">
      <c r="A555" s="90"/>
      <c r="B555" s="90"/>
      <c r="C555" s="91"/>
      <c r="D555" s="90"/>
      <c r="E555" s="92"/>
      <c r="F555" s="90"/>
      <c r="G555" s="24"/>
      <c r="H555" s="57"/>
      <c r="I555" s="25"/>
    </row>
    <row r="556" spans="1:9" x14ac:dyDescent="0.25">
      <c r="A556" s="90"/>
      <c r="B556" s="90"/>
      <c r="C556" s="91"/>
      <c r="D556" s="90"/>
      <c r="E556" s="92"/>
      <c r="F556" s="90"/>
      <c r="G556" s="24"/>
      <c r="H556" s="93"/>
      <c r="I556" s="93"/>
    </row>
    <row r="557" spans="1:9" x14ac:dyDescent="0.25">
      <c r="A557" s="90"/>
      <c r="B557" s="90"/>
      <c r="C557" s="91"/>
      <c r="D557" s="90"/>
      <c r="E557" s="92"/>
      <c r="F557" s="90"/>
      <c r="G557" s="24"/>
      <c r="H557" s="93"/>
      <c r="I557" s="93"/>
    </row>
    <row r="558" spans="1:9" x14ac:dyDescent="0.25">
      <c r="A558" s="90"/>
      <c r="B558" s="90"/>
      <c r="C558" s="91"/>
      <c r="D558" s="90"/>
      <c r="E558" s="92"/>
      <c r="F558" s="90"/>
      <c r="G558" s="24"/>
      <c r="H558" s="57"/>
      <c r="I558" s="25"/>
    </row>
    <row r="559" spans="1:9" x14ac:dyDescent="0.25">
      <c r="A559" s="90"/>
      <c r="B559" s="90"/>
      <c r="C559" s="91"/>
      <c r="D559" s="90"/>
      <c r="E559" s="92"/>
      <c r="F559" s="90"/>
      <c r="G559" s="24"/>
      <c r="H559" s="93"/>
      <c r="I559" s="93"/>
    </row>
    <row r="560" spans="1:9" x14ac:dyDescent="0.25">
      <c r="A560" s="90"/>
      <c r="B560" s="90"/>
      <c r="C560" s="91"/>
      <c r="D560" s="90"/>
      <c r="E560" s="92"/>
      <c r="F560" s="90"/>
      <c r="G560" s="24"/>
      <c r="H560" s="57"/>
      <c r="I560" s="25"/>
    </row>
    <row r="561" spans="1:9" x14ac:dyDescent="0.25">
      <c r="A561" s="90"/>
      <c r="B561" s="90"/>
      <c r="C561" s="91"/>
      <c r="D561" s="90"/>
      <c r="E561" s="92"/>
      <c r="F561" s="90"/>
      <c r="G561" s="24"/>
      <c r="H561" s="93"/>
      <c r="I561" s="93"/>
    </row>
    <row r="562" spans="1:9" x14ac:dyDescent="0.25">
      <c r="A562" s="90"/>
      <c r="B562" s="90"/>
      <c r="C562" s="91"/>
      <c r="D562" s="90"/>
      <c r="E562" s="92"/>
      <c r="F562" s="90"/>
      <c r="G562" s="24"/>
      <c r="H562" s="93"/>
      <c r="I562" s="93"/>
    </row>
    <row r="563" spans="1:9" x14ac:dyDescent="0.25">
      <c r="A563" s="90"/>
      <c r="B563" s="90"/>
      <c r="C563" s="91"/>
      <c r="D563" s="90"/>
      <c r="E563" s="92"/>
      <c r="F563" s="90"/>
      <c r="G563" s="24"/>
      <c r="H563" s="57"/>
      <c r="I563" s="25"/>
    </row>
    <row r="564" spans="1:9" x14ac:dyDescent="0.25">
      <c r="A564" s="90"/>
      <c r="B564" s="90"/>
      <c r="C564" s="91"/>
      <c r="D564" s="90"/>
      <c r="E564" s="92"/>
      <c r="F564" s="90"/>
      <c r="G564" s="24"/>
      <c r="H564" s="93"/>
      <c r="I564" s="93"/>
    </row>
    <row r="565" spans="1:9" x14ac:dyDescent="0.25">
      <c r="A565" s="90"/>
      <c r="B565" s="90"/>
      <c r="C565" s="91"/>
      <c r="D565" s="90"/>
      <c r="E565" s="92"/>
      <c r="F565" s="90"/>
      <c r="G565" s="24"/>
      <c r="H565" s="57"/>
      <c r="I565" s="25"/>
    </row>
    <row r="566" spans="1:9" x14ac:dyDescent="0.25">
      <c r="A566" s="90"/>
      <c r="B566" s="90"/>
      <c r="C566" s="91"/>
      <c r="D566" s="90"/>
      <c r="E566" s="92"/>
      <c r="F566" s="90"/>
      <c r="G566" s="24"/>
      <c r="H566" s="93"/>
      <c r="I566" s="93"/>
    </row>
    <row r="567" spans="1:9" x14ac:dyDescent="0.25">
      <c r="A567" s="90"/>
      <c r="B567" s="90"/>
      <c r="C567" s="91"/>
      <c r="D567" s="90"/>
      <c r="E567" s="92"/>
      <c r="F567" s="90"/>
      <c r="G567" s="24"/>
      <c r="H567" s="57"/>
      <c r="I567" s="25"/>
    </row>
    <row r="568" spans="1:9" x14ac:dyDescent="0.25">
      <c r="A568" s="90"/>
      <c r="B568" s="90"/>
      <c r="C568" s="91"/>
      <c r="D568" s="90"/>
      <c r="E568" s="92"/>
      <c r="F568" s="90"/>
      <c r="G568" s="24"/>
      <c r="H568" s="93"/>
      <c r="I568" s="93"/>
    </row>
    <row r="569" spans="1:9" x14ac:dyDescent="0.25">
      <c r="A569" s="90"/>
      <c r="B569" s="90"/>
      <c r="C569" s="91"/>
      <c r="D569" s="90"/>
      <c r="E569" s="92"/>
      <c r="F569" s="90"/>
      <c r="G569" s="24"/>
      <c r="H569" s="57"/>
      <c r="I569" s="25"/>
    </row>
    <row r="570" spans="1:9" x14ac:dyDescent="0.25">
      <c r="A570" s="90"/>
      <c r="B570" s="90"/>
      <c r="C570" s="91"/>
      <c r="D570" s="90"/>
      <c r="E570" s="92"/>
      <c r="F570" s="90"/>
      <c r="G570" s="24"/>
      <c r="H570" s="93"/>
      <c r="I570" s="93"/>
    </row>
    <row r="571" spans="1:9" x14ac:dyDescent="0.25">
      <c r="A571" s="90"/>
      <c r="B571" s="90"/>
      <c r="C571" s="91"/>
      <c r="D571" s="90"/>
      <c r="E571" s="92"/>
      <c r="F571" s="90"/>
      <c r="G571" s="24"/>
      <c r="H571" s="57"/>
      <c r="I571" s="25"/>
    </row>
    <row r="572" spans="1:9" x14ac:dyDescent="0.25">
      <c r="A572" s="90"/>
      <c r="B572" s="90"/>
      <c r="C572" s="91"/>
      <c r="D572" s="90"/>
      <c r="E572" s="92"/>
      <c r="F572" s="90"/>
      <c r="G572" s="24"/>
      <c r="H572" s="93"/>
      <c r="I572" s="93"/>
    </row>
    <row r="573" spans="1:9" x14ac:dyDescent="0.25">
      <c r="A573" s="90"/>
      <c r="B573" s="90"/>
      <c r="C573" s="91"/>
      <c r="D573" s="90"/>
      <c r="E573" s="92"/>
      <c r="F573" s="90"/>
      <c r="G573" s="24"/>
      <c r="H573" s="57"/>
      <c r="I573" s="25"/>
    </row>
    <row r="574" spans="1:9" x14ac:dyDescent="0.25">
      <c r="A574" s="90"/>
      <c r="B574" s="90"/>
      <c r="C574" s="91"/>
      <c r="D574" s="90"/>
      <c r="E574" s="92"/>
      <c r="F574" s="90"/>
      <c r="G574" s="24"/>
      <c r="H574" s="93"/>
      <c r="I574" s="93"/>
    </row>
    <row r="575" spans="1:9" x14ac:dyDescent="0.25">
      <c r="A575" s="90"/>
      <c r="B575" s="90"/>
      <c r="C575" s="91"/>
      <c r="D575" s="90"/>
      <c r="E575" s="92"/>
      <c r="F575" s="90"/>
      <c r="G575" s="24"/>
      <c r="H575" s="57"/>
      <c r="I575" s="25"/>
    </row>
    <row r="576" spans="1:9" x14ac:dyDescent="0.25">
      <c r="A576" s="90"/>
      <c r="B576" s="90"/>
      <c r="C576" s="91"/>
      <c r="D576" s="90"/>
      <c r="E576" s="92"/>
      <c r="F576" s="90"/>
      <c r="G576" s="24"/>
      <c r="H576" s="93"/>
      <c r="I576" s="93"/>
    </row>
    <row r="577" spans="1:9" x14ac:dyDescent="0.25">
      <c r="A577" s="90"/>
      <c r="B577" s="90"/>
      <c r="C577" s="91"/>
      <c r="D577" s="90"/>
      <c r="E577" s="92"/>
      <c r="F577" s="90"/>
      <c r="G577" s="24"/>
      <c r="H577" s="93"/>
      <c r="I577" s="93"/>
    </row>
    <row r="578" spans="1:9" x14ac:dyDescent="0.25">
      <c r="A578" s="90"/>
      <c r="B578" s="90"/>
      <c r="C578" s="91"/>
      <c r="D578" s="90"/>
      <c r="E578" s="92"/>
      <c r="F578" s="90"/>
      <c r="G578" s="24"/>
      <c r="H578" s="57"/>
      <c r="I578" s="25"/>
    </row>
    <row r="579" spans="1:9" x14ac:dyDescent="0.25">
      <c r="A579" s="90"/>
      <c r="B579" s="90"/>
      <c r="C579" s="91"/>
      <c r="D579" s="90"/>
      <c r="E579" s="92"/>
      <c r="F579" s="90"/>
      <c r="G579" s="24"/>
      <c r="H579" s="93"/>
      <c r="I579" s="93"/>
    </row>
    <row r="580" spans="1:9" x14ac:dyDescent="0.25">
      <c r="A580" s="90"/>
      <c r="B580" s="90"/>
      <c r="C580" s="91"/>
      <c r="D580" s="90"/>
      <c r="E580" s="92"/>
      <c r="F580" s="90"/>
      <c r="G580" s="24"/>
      <c r="H580" s="57"/>
      <c r="I580" s="25"/>
    </row>
    <row r="581" spans="1:9" x14ac:dyDescent="0.25">
      <c r="A581" s="90"/>
      <c r="B581" s="90"/>
      <c r="C581" s="91"/>
      <c r="D581" s="90"/>
      <c r="E581" s="92"/>
      <c r="F581" s="90"/>
      <c r="G581" s="24"/>
      <c r="H581" s="93"/>
      <c r="I581" s="93"/>
    </row>
    <row r="582" spans="1:9" x14ac:dyDescent="0.25">
      <c r="A582" s="90"/>
      <c r="B582" s="90"/>
      <c r="C582" s="91"/>
      <c r="D582" s="90"/>
      <c r="E582" s="92"/>
      <c r="F582" s="90"/>
      <c r="G582" s="24"/>
      <c r="H582" s="57"/>
      <c r="I582" s="25"/>
    </row>
    <row r="583" spans="1:9" x14ac:dyDescent="0.25">
      <c r="A583" s="90"/>
      <c r="B583" s="90"/>
      <c r="C583" s="91"/>
      <c r="D583" s="90"/>
      <c r="E583" s="92"/>
      <c r="F583" s="90"/>
      <c r="G583" s="24"/>
      <c r="H583" s="93"/>
      <c r="I583" s="93"/>
    </row>
    <row r="584" spans="1:9" x14ac:dyDescent="0.25">
      <c r="A584" s="90"/>
      <c r="B584" s="90"/>
      <c r="C584" s="91"/>
      <c r="D584" s="90"/>
      <c r="E584" s="92"/>
      <c r="F584" s="90"/>
      <c r="G584" s="24"/>
      <c r="H584" s="57"/>
      <c r="I584" s="25"/>
    </row>
    <row r="585" spans="1:9" x14ac:dyDescent="0.25">
      <c r="A585" s="90"/>
      <c r="B585" s="90"/>
      <c r="C585" s="91"/>
      <c r="D585" s="90"/>
      <c r="E585" s="92"/>
      <c r="F585" s="90"/>
      <c r="G585" s="24"/>
      <c r="H585" s="93"/>
      <c r="I585" s="93"/>
    </row>
    <row r="586" spans="1:9" x14ac:dyDescent="0.25">
      <c r="A586" s="90"/>
      <c r="B586" s="90"/>
      <c r="C586" s="91"/>
      <c r="D586" s="90"/>
      <c r="E586" s="92"/>
      <c r="F586" s="90"/>
      <c r="G586" s="24"/>
      <c r="H586" s="57"/>
      <c r="I586" s="25"/>
    </row>
    <row r="587" spans="1:9" x14ac:dyDescent="0.25">
      <c r="A587" s="90"/>
      <c r="B587" s="90"/>
      <c r="C587" s="91"/>
      <c r="D587" s="90"/>
      <c r="E587" s="92"/>
      <c r="F587" s="90"/>
      <c r="G587" s="24"/>
      <c r="H587" s="93"/>
      <c r="I587" s="93"/>
    </row>
    <row r="588" spans="1:9" x14ac:dyDescent="0.25">
      <c r="A588" s="57"/>
      <c r="B588" s="57"/>
      <c r="C588" s="25"/>
      <c r="D588" s="57"/>
      <c r="E588" s="24"/>
      <c r="F588" s="57"/>
      <c r="G588" s="24"/>
      <c r="H588" s="57"/>
      <c r="I588" s="25"/>
    </row>
    <row r="589" spans="1:9" x14ac:dyDescent="0.25">
      <c r="A589" s="57"/>
      <c r="B589" s="57"/>
      <c r="C589" s="25"/>
      <c r="D589" s="57"/>
      <c r="E589" s="24"/>
      <c r="F589" s="57"/>
      <c r="G589" s="24"/>
      <c r="H589" s="93"/>
      <c r="I589" s="93"/>
    </row>
    <row r="590" spans="1:9" x14ac:dyDescent="0.25">
      <c r="A590" s="57"/>
      <c r="B590" s="57"/>
      <c r="C590" s="25"/>
      <c r="D590" s="57"/>
      <c r="E590" s="24"/>
      <c r="F590" s="57"/>
      <c r="G590" s="24"/>
      <c r="H590" s="57"/>
      <c r="I590" s="25"/>
    </row>
    <row r="591" spans="1:9" x14ac:dyDescent="0.25">
      <c r="A591" s="57"/>
      <c r="B591" s="57"/>
      <c r="C591" s="25"/>
      <c r="D591" s="57"/>
      <c r="E591" s="24"/>
      <c r="F591" s="57"/>
      <c r="G591" s="24"/>
      <c r="H591" s="57"/>
      <c r="I591" s="25"/>
    </row>
    <row r="592" spans="1:9" x14ac:dyDescent="0.25">
      <c r="A592" s="57"/>
      <c r="B592" s="57"/>
      <c r="C592" s="25"/>
      <c r="D592" s="57"/>
      <c r="E592" s="24"/>
      <c r="F592" s="57"/>
      <c r="G592" s="24"/>
      <c r="H592" s="57"/>
      <c r="I592" s="25"/>
    </row>
    <row r="593" spans="1:9" x14ac:dyDescent="0.25">
      <c r="A593" s="57"/>
      <c r="B593" s="57"/>
      <c r="C593" s="25"/>
      <c r="D593" s="57"/>
      <c r="E593" s="24"/>
      <c r="F593" s="57"/>
      <c r="G593" s="24"/>
      <c r="H593" s="57"/>
      <c r="I593" s="25"/>
    </row>
    <row r="594" spans="1:9" x14ac:dyDescent="0.25">
      <c r="A594" s="57"/>
      <c r="B594" s="57"/>
      <c r="C594" s="25"/>
      <c r="D594" s="57"/>
      <c r="E594" s="24"/>
      <c r="F594" s="57"/>
      <c r="G594" s="24"/>
      <c r="H594" s="57"/>
      <c r="I594" s="25"/>
    </row>
    <row r="595" spans="1:9" x14ac:dyDescent="0.25">
      <c r="A595" s="57"/>
      <c r="B595" s="57"/>
      <c r="C595" s="25"/>
      <c r="D595" s="57"/>
      <c r="E595" s="24"/>
      <c r="F595" s="57"/>
      <c r="G595" s="24"/>
      <c r="H595" s="57"/>
      <c r="I595" s="25"/>
    </row>
    <row r="596" spans="1:9" x14ac:dyDescent="0.25">
      <c r="A596" s="57"/>
      <c r="B596" s="57"/>
      <c r="C596" s="25"/>
      <c r="D596" s="57"/>
      <c r="E596" s="24"/>
      <c r="F596" s="57"/>
      <c r="G596" s="24"/>
      <c r="H596" s="57"/>
      <c r="I596" s="25"/>
    </row>
    <row r="597" spans="1:9" x14ac:dyDescent="0.25">
      <c r="A597" s="57"/>
      <c r="B597" s="57"/>
      <c r="C597" s="25"/>
      <c r="D597" s="57"/>
      <c r="E597" s="24"/>
      <c r="F597" s="57"/>
      <c r="G597" s="24"/>
      <c r="H597" s="57"/>
      <c r="I597" s="25"/>
    </row>
    <row r="598" spans="1:9" x14ac:dyDescent="0.25">
      <c r="A598" s="57"/>
      <c r="B598" s="57"/>
      <c r="C598" s="25"/>
      <c r="D598" s="57"/>
      <c r="E598" s="24"/>
      <c r="F598" s="57"/>
      <c r="G598" s="24"/>
      <c r="H598" s="93"/>
      <c r="I598" s="93"/>
    </row>
    <row r="599" spans="1:9" x14ac:dyDescent="0.25">
      <c r="A599" s="57"/>
      <c r="B599" s="57"/>
      <c r="C599" s="25"/>
      <c r="D599" s="57"/>
      <c r="E599" s="24"/>
      <c r="F599" s="57"/>
      <c r="G599" s="24"/>
      <c r="H599" s="93"/>
      <c r="I599" s="93"/>
    </row>
    <row r="600" spans="1:9" x14ac:dyDescent="0.25">
      <c r="A600" s="57"/>
      <c r="B600" s="57"/>
      <c r="C600" s="25"/>
      <c r="D600" s="57"/>
      <c r="E600" s="24"/>
      <c r="F600" s="57"/>
      <c r="G600" s="24"/>
      <c r="H600" s="93"/>
      <c r="I600" s="93"/>
    </row>
    <row r="601" spans="1:9" x14ac:dyDescent="0.25">
      <c r="A601" s="57"/>
      <c r="B601" s="57"/>
      <c r="C601" s="25"/>
      <c r="D601" s="57"/>
      <c r="E601" s="24"/>
      <c r="F601" s="57"/>
      <c r="G601" s="24"/>
      <c r="H601" s="93"/>
      <c r="I601" s="93"/>
    </row>
    <row r="602" spans="1:9" x14ac:dyDescent="0.25">
      <c r="A602" s="90"/>
      <c r="B602" s="90"/>
      <c r="C602" s="91"/>
      <c r="D602" s="90"/>
      <c r="E602" s="92"/>
      <c r="F602" s="90"/>
      <c r="G602" s="24"/>
      <c r="H602" s="57"/>
      <c r="I602" s="25"/>
    </row>
    <row r="603" spans="1:9" x14ac:dyDescent="0.25">
      <c r="A603" s="90"/>
      <c r="B603" s="90"/>
      <c r="C603" s="91"/>
      <c r="D603" s="90"/>
      <c r="E603" s="92"/>
      <c r="F603" s="90"/>
      <c r="G603" s="24"/>
      <c r="H603" s="93"/>
      <c r="I603" s="93"/>
    </row>
    <row r="604" spans="1:9" x14ac:dyDescent="0.25">
      <c r="A604" s="90"/>
      <c r="B604" s="90"/>
      <c r="C604" s="91"/>
      <c r="D604" s="90"/>
      <c r="E604" s="92"/>
      <c r="F604" s="90"/>
      <c r="G604" s="24"/>
      <c r="H604" s="93"/>
      <c r="I604" s="93"/>
    </row>
    <row r="605" spans="1:9" x14ac:dyDescent="0.25">
      <c r="A605" s="57"/>
      <c r="B605" s="57"/>
      <c r="C605" s="25"/>
      <c r="D605" s="57"/>
      <c r="E605" s="24"/>
      <c r="F605" s="57"/>
      <c r="G605" s="24"/>
      <c r="H605" s="93"/>
      <c r="I605" s="93"/>
    </row>
    <row r="606" spans="1:9" x14ac:dyDescent="0.25">
      <c r="A606" s="57"/>
      <c r="B606" s="57"/>
      <c r="C606" s="25"/>
      <c r="D606" s="57"/>
      <c r="E606" s="24"/>
      <c r="F606" s="57"/>
      <c r="G606" s="24"/>
      <c r="H606" s="93"/>
      <c r="I606" s="93"/>
    </row>
    <row r="607" spans="1:9" x14ac:dyDescent="0.25">
      <c r="A607" s="90"/>
      <c r="B607" s="90"/>
      <c r="C607" s="91"/>
      <c r="D607" s="90"/>
      <c r="E607" s="92"/>
      <c r="F607" s="90"/>
      <c r="G607" s="24"/>
      <c r="H607" s="57"/>
      <c r="I607" s="25"/>
    </row>
    <row r="608" spans="1:9" x14ac:dyDescent="0.25">
      <c r="A608" s="90"/>
      <c r="B608" s="90"/>
      <c r="C608" s="91"/>
      <c r="D608" s="90"/>
      <c r="E608" s="92"/>
      <c r="F608" s="90"/>
      <c r="G608" s="24"/>
      <c r="H608" s="93"/>
      <c r="I608" s="93"/>
    </row>
    <row r="609" spans="1:9" x14ac:dyDescent="0.25">
      <c r="A609" s="90"/>
      <c r="B609" s="90"/>
      <c r="C609" s="91"/>
      <c r="D609" s="90"/>
      <c r="E609" s="92"/>
      <c r="F609" s="90"/>
      <c r="G609" s="24"/>
      <c r="H609" s="93"/>
      <c r="I609" s="93"/>
    </row>
    <row r="610" spans="1:9" x14ac:dyDescent="0.25">
      <c r="A610" s="90"/>
      <c r="B610" s="90"/>
      <c r="C610" s="91"/>
      <c r="D610" s="90"/>
      <c r="E610" s="92"/>
      <c r="F610" s="90"/>
      <c r="G610" s="24"/>
      <c r="H610" s="93"/>
      <c r="I610" s="93"/>
    </row>
    <row r="611" spans="1:9" x14ac:dyDescent="0.25">
      <c r="A611" s="57"/>
      <c r="B611" s="57"/>
      <c r="C611" s="25"/>
      <c r="D611" s="57"/>
      <c r="E611" s="24"/>
      <c r="F611" s="57"/>
      <c r="G611" s="24"/>
      <c r="H611" s="93"/>
      <c r="I611" s="93"/>
    </row>
    <row r="612" spans="1:9" x14ac:dyDescent="0.25">
      <c r="A612" s="90"/>
      <c r="B612" s="90"/>
      <c r="C612" s="91"/>
      <c r="D612" s="90"/>
      <c r="E612" s="92"/>
      <c r="F612" s="90"/>
      <c r="G612" s="24"/>
      <c r="H612" s="93"/>
      <c r="I612" s="93"/>
    </row>
    <row r="613" spans="1:9" x14ac:dyDescent="0.25">
      <c r="A613" s="90"/>
      <c r="B613" s="90"/>
      <c r="C613" s="91"/>
      <c r="D613" s="90"/>
      <c r="E613" s="92"/>
      <c r="F613" s="90"/>
      <c r="G613" s="24"/>
      <c r="H613" s="93"/>
      <c r="I613" s="93"/>
    </row>
    <row r="614" spans="1:9" x14ac:dyDescent="0.25">
      <c r="A614" s="90"/>
      <c r="B614" s="90"/>
      <c r="C614" s="91"/>
      <c r="D614" s="90"/>
      <c r="E614" s="92"/>
      <c r="F614" s="90"/>
      <c r="G614" s="24"/>
      <c r="H614" s="93"/>
      <c r="I614" s="93"/>
    </row>
    <row r="615" spans="1:9" x14ac:dyDescent="0.25">
      <c r="A615" s="90"/>
      <c r="B615" s="90"/>
      <c r="C615" s="91"/>
      <c r="D615" s="90"/>
      <c r="E615" s="92"/>
      <c r="F615" s="90"/>
      <c r="G615" s="24"/>
      <c r="H615" s="93"/>
      <c r="I615" s="93"/>
    </row>
    <row r="616" spans="1:9" x14ac:dyDescent="0.25">
      <c r="A616" s="57"/>
      <c r="B616" s="57"/>
      <c r="C616" s="25"/>
      <c r="D616" s="57"/>
      <c r="E616" s="24"/>
      <c r="F616" s="57"/>
      <c r="G616" s="24"/>
      <c r="H616" s="93"/>
      <c r="I616" s="93"/>
    </row>
    <row r="617" spans="1:9" x14ac:dyDescent="0.25">
      <c r="A617" s="57"/>
      <c r="B617" s="57"/>
      <c r="C617" s="25"/>
      <c r="D617" s="57"/>
      <c r="E617" s="24"/>
      <c r="F617" s="57"/>
      <c r="G617" s="24"/>
      <c r="H617" s="57"/>
      <c r="I617" s="25"/>
    </row>
    <row r="618" spans="1:9" x14ac:dyDescent="0.25">
      <c r="A618" s="90"/>
      <c r="B618" s="90"/>
      <c r="C618" s="91"/>
      <c r="D618" s="90"/>
      <c r="E618" s="92"/>
      <c r="F618" s="90"/>
      <c r="G618" s="24"/>
      <c r="H618" s="57"/>
      <c r="I618" s="25"/>
    </row>
    <row r="619" spans="1:9" x14ac:dyDescent="0.25">
      <c r="A619" s="90"/>
      <c r="B619" s="90"/>
      <c r="C619" s="91"/>
      <c r="D619" s="90"/>
      <c r="E619" s="92"/>
      <c r="F619" s="90"/>
      <c r="G619" s="24"/>
      <c r="H619" s="93"/>
      <c r="I619" s="93"/>
    </row>
    <row r="620" spans="1:9" x14ac:dyDescent="0.25">
      <c r="A620" s="90"/>
      <c r="B620" s="90"/>
      <c r="C620" s="91"/>
      <c r="D620" s="90"/>
      <c r="E620" s="92"/>
      <c r="F620" s="90"/>
      <c r="G620" s="24"/>
      <c r="H620" s="93"/>
      <c r="I620" s="93"/>
    </row>
    <row r="621" spans="1:9" x14ac:dyDescent="0.25">
      <c r="A621" s="90"/>
      <c r="B621" s="90"/>
      <c r="C621" s="91"/>
      <c r="D621" s="90"/>
      <c r="E621" s="92"/>
      <c r="F621" s="90"/>
      <c r="G621" s="24"/>
      <c r="H621" s="93"/>
      <c r="I621" s="93"/>
    </row>
    <row r="622" spans="1:9" x14ac:dyDescent="0.25">
      <c r="A622" s="90"/>
      <c r="B622" s="90"/>
      <c r="C622" s="91"/>
      <c r="D622" s="90"/>
      <c r="E622" s="92"/>
      <c r="F622" s="90"/>
      <c r="G622" s="24"/>
      <c r="H622" s="57"/>
      <c r="I622" s="25"/>
    </row>
    <row r="623" spans="1:9" x14ac:dyDescent="0.25">
      <c r="A623" s="90"/>
      <c r="B623" s="90"/>
      <c r="C623" s="91"/>
      <c r="D623" s="90"/>
      <c r="E623" s="92"/>
      <c r="F623" s="90"/>
      <c r="G623" s="24"/>
      <c r="H623" s="93"/>
      <c r="I623" s="93"/>
    </row>
    <row r="624" spans="1:9" x14ac:dyDescent="0.25">
      <c r="A624" s="90"/>
      <c r="B624" s="90"/>
      <c r="C624" s="91"/>
      <c r="D624" s="90"/>
      <c r="E624" s="92"/>
      <c r="F624" s="90"/>
      <c r="G624" s="24"/>
      <c r="H624" s="93"/>
      <c r="I624" s="93"/>
    </row>
    <row r="625" spans="1:9" x14ac:dyDescent="0.25">
      <c r="A625" s="90"/>
      <c r="B625" s="90"/>
      <c r="C625" s="91"/>
      <c r="D625" s="90"/>
      <c r="E625" s="92"/>
      <c r="F625" s="90"/>
      <c r="G625" s="24"/>
      <c r="H625" s="93"/>
      <c r="I625" s="93"/>
    </row>
    <row r="626" spans="1:9" x14ac:dyDescent="0.25">
      <c r="A626" s="90"/>
      <c r="B626" s="90"/>
      <c r="C626" s="91"/>
      <c r="D626" s="90"/>
      <c r="E626" s="92"/>
      <c r="F626" s="90"/>
      <c r="G626" s="24"/>
      <c r="H626" s="57"/>
      <c r="I626" s="25"/>
    </row>
    <row r="627" spans="1:9" x14ac:dyDescent="0.25">
      <c r="A627" s="90"/>
      <c r="B627" s="90"/>
      <c r="C627" s="91"/>
      <c r="D627" s="90"/>
      <c r="E627" s="92"/>
      <c r="F627" s="90"/>
      <c r="G627" s="24"/>
      <c r="H627" s="93"/>
      <c r="I627" s="93"/>
    </row>
    <row r="628" spans="1:9" x14ac:dyDescent="0.25">
      <c r="A628" s="90"/>
      <c r="B628" s="90"/>
      <c r="C628" s="91"/>
      <c r="D628" s="90"/>
      <c r="E628" s="92"/>
      <c r="F628" s="90"/>
      <c r="G628" s="24"/>
      <c r="H628" s="93"/>
      <c r="I628" s="93"/>
    </row>
    <row r="629" spans="1:9" x14ac:dyDescent="0.25">
      <c r="A629" s="90"/>
      <c r="B629" s="90"/>
      <c r="C629" s="91"/>
      <c r="D629" s="90"/>
      <c r="E629" s="92"/>
      <c r="F629" s="90"/>
      <c r="G629" s="24"/>
      <c r="H629" s="93"/>
      <c r="I629" s="93"/>
    </row>
    <row r="630" spans="1:9" x14ac:dyDescent="0.25">
      <c r="A630" s="90"/>
      <c r="B630" s="90"/>
      <c r="C630" s="91"/>
      <c r="D630" s="90"/>
      <c r="E630" s="92"/>
      <c r="F630" s="90"/>
      <c r="G630" s="24"/>
      <c r="H630" s="57"/>
      <c r="I630" s="25"/>
    </row>
    <row r="631" spans="1:9" x14ac:dyDescent="0.25">
      <c r="A631" s="90"/>
      <c r="B631" s="90"/>
      <c r="C631" s="91"/>
      <c r="D631" s="90"/>
      <c r="E631" s="92"/>
      <c r="F631" s="90"/>
      <c r="G631" s="24"/>
      <c r="H631" s="93"/>
      <c r="I631" s="93"/>
    </row>
    <row r="632" spans="1:9" x14ac:dyDescent="0.25">
      <c r="A632" s="90"/>
      <c r="B632" s="90"/>
      <c r="C632" s="91"/>
      <c r="D632" s="90"/>
      <c r="E632" s="92"/>
      <c r="F632" s="90"/>
      <c r="G632" s="24"/>
      <c r="H632" s="93"/>
      <c r="I632" s="93"/>
    </row>
    <row r="633" spans="1:9" x14ac:dyDescent="0.25">
      <c r="A633" s="90"/>
      <c r="B633" s="90"/>
      <c r="C633" s="91"/>
      <c r="D633" s="90"/>
      <c r="E633" s="92"/>
      <c r="F633" s="90"/>
      <c r="G633" s="24"/>
      <c r="H633" s="57"/>
      <c r="I633" s="25"/>
    </row>
    <row r="634" spans="1:9" x14ac:dyDescent="0.25">
      <c r="A634" s="90"/>
      <c r="B634" s="90"/>
      <c r="C634" s="91"/>
      <c r="D634" s="90"/>
      <c r="E634" s="92"/>
      <c r="F634" s="90"/>
      <c r="G634" s="24"/>
      <c r="H634" s="93"/>
      <c r="I634" s="93"/>
    </row>
    <row r="635" spans="1:9" x14ac:dyDescent="0.25">
      <c r="A635" s="57"/>
      <c r="B635" s="57"/>
      <c r="C635" s="25"/>
      <c r="D635" s="57"/>
      <c r="E635" s="24"/>
      <c r="F635" s="57"/>
      <c r="G635" s="24"/>
      <c r="H635" s="93"/>
      <c r="I635" s="93"/>
    </row>
    <row r="636" spans="1:9" x14ac:dyDescent="0.25">
      <c r="A636" s="57"/>
      <c r="B636" s="57"/>
      <c r="C636" s="25"/>
      <c r="D636" s="57"/>
      <c r="E636" s="24"/>
      <c r="F636" s="57"/>
      <c r="G636" s="24"/>
      <c r="H636" s="93"/>
      <c r="I636" s="93"/>
    </row>
    <row r="637" spans="1:9" x14ac:dyDescent="0.25">
      <c r="A637" s="57"/>
      <c r="B637" s="57"/>
      <c r="C637" s="25"/>
      <c r="D637" s="57"/>
      <c r="E637" s="24"/>
      <c r="F637" s="57"/>
      <c r="G637" s="24"/>
      <c r="H637" s="93"/>
      <c r="I637" s="93"/>
    </row>
    <row r="638" spans="1:9" x14ac:dyDescent="0.25">
      <c r="A638" s="57"/>
      <c r="B638" s="57"/>
      <c r="C638" s="25"/>
      <c r="D638" s="57"/>
      <c r="E638" s="24"/>
      <c r="F638" s="57"/>
      <c r="G638" s="24"/>
      <c r="H638" s="93"/>
      <c r="I638" s="93"/>
    </row>
    <row r="639" spans="1:9" x14ac:dyDescent="0.25">
      <c r="A639" s="57"/>
      <c r="B639" s="57"/>
      <c r="C639" s="25"/>
      <c r="D639" s="57"/>
      <c r="E639" s="24"/>
      <c r="F639" s="57"/>
      <c r="G639" s="24"/>
      <c r="H639" s="93"/>
      <c r="I639" s="93"/>
    </row>
    <row r="640" spans="1:9" x14ac:dyDescent="0.25">
      <c r="A640" s="57"/>
      <c r="B640" s="57"/>
      <c r="C640" s="25"/>
      <c r="D640" s="57"/>
      <c r="E640" s="24"/>
      <c r="F640" s="57"/>
      <c r="G640" s="24"/>
      <c r="H640" s="93"/>
      <c r="I640" s="93"/>
    </row>
    <row r="641" spans="1:9" x14ac:dyDescent="0.25">
      <c r="A641" s="90"/>
      <c r="B641" s="90"/>
      <c r="C641" s="91"/>
      <c r="D641" s="90"/>
      <c r="E641" s="92"/>
      <c r="F641" s="90"/>
      <c r="G641" s="24"/>
      <c r="H641" s="93"/>
      <c r="I641" s="93"/>
    </row>
    <row r="642" spans="1:9" x14ac:dyDescent="0.25">
      <c r="A642" s="90"/>
      <c r="B642" s="90"/>
      <c r="C642" s="91"/>
      <c r="D642" s="90"/>
      <c r="E642" s="92"/>
      <c r="F642" s="90"/>
      <c r="G642" s="24"/>
      <c r="H642" s="93"/>
      <c r="I642" s="93"/>
    </row>
    <row r="643" spans="1:9" x14ac:dyDescent="0.25">
      <c r="A643" s="90"/>
      <c r="B643" s="90"/>
      <c r="C643" s="91"/>
      <c r="D643" s="90"/>
      <c r="E643" s="92"/>
      <c r="F643" s="90"/>
      <c r="G643" s="24"/>
      <c r="H643" s="93"/>
      <c r="I643" s="93"/>
    </row>
    <row r="644" spans="1:9" x14ac:dyDescent="0.25">
      <c r="A644" s="90"/>
      <c r="B644" s="90"/>
      <c r="C644" s="91"/>
      <c r="D644" s="90"/>
      <c r="E644" s="92"/>
      <c r="F644" s="90"/>
      <c r="G644" s="24"/>
      <c r="H644" s="93"/>
      <c r="I644" s="93"/>
    </row>
    <row r="645" spans="1:9" x14ac:dyDescent="0.25">
      <c r="A645" s="90"/>
      <c r="B645" s="90"/>
      <c r="C645" s="91"/>
      <c r="D645" s="90"/>
      <c r="E645" s="92"/>
      <c r="F645" s="90"/>
      <c r="G645" s="24"/>
      <c r="H645" s="57"/>
      <c r="I645" s="25"/>
    </row>
    <row r="646" spans="1:9" x14ac:dyDescent="0.25">
      <c r="A646" s="90"/>
      <c r="B646" s="90"/>
      <c r="C646" s="91"/>
      <c r="D646" s="90"/>
      <c r="E646" s="92"/>
      <c r="F646" s="90"/>
      <c r="G646" s="24"/>
      <c r="H646" s="93"/>
      <c r="I646" s="93"/>
    </row>
    <row r="647" spans="1:9" x14ac:dyDescent="0.25">
      <c r="A647" s="90"/>
      <c r="B647" s="90"/>
      <c r="C647" s="91"/>
      <c r="D647" s="90"/>
      <c r="E647" s="92"/>
      <c r="F647" s="90"/>
      <c r="G647" s="24"/>
      <c r="H647" s="93"/>
      <c r="I647" s="93"/>
    </row>
    <row r="648" spans="1:9" x14ac:dyDescent="0.25">
      <c r="A648" s="57"/>
      <c r="B648" s="57"/>
      <c r="C648" s="25"/>
      <c r="D648" s="57"/>
      <c r="E648" s="24"/>
      <c r="F648" s="57"/>
      <c r="G648" s="24"/>
      <c r="H648" s="93"/>
      <c r="I648" s="93"/>
    </row>
    <row r="649" spans="1:9" x14ac:dyDescent="0.25">
      <c r="A649" s="57"/>
      <c r="B649" s="57"/>
      <c r="C649" s="25"/>
      <c r="D649" s="57"/>
      <c r="E649" s="24"/>
      <c r="F649" s="57"/>
      <c r="G649" s="24"/>
      <c r="H649" s="93"/>
      <c r="I649" s="93"/>
    </row>
    <row r="650" spans="1:9" x14ac:dyDescent="0.25">
      <c r="A650" s="57"/>
      <c r="B650" s="57"/>
      <c r="C650" s="25"/>
      <c r="D650" s="57"/>
      <c r="E650" s="24"/>
      <c r="F650" s="57"/>
      <c r="G650" s="24"/>
      <c r="H650" s="93"/>
      <c r="I650" s="93"/>
    </row>
    <row r="651" spans="1:9" x14ac:dyDescent="0.25">
      <c r="A651" s="57"/>
      <c r="B651" s="57"/>
      <c r="C651" s="25"/>
      <c r="D651" s="57"/>
      <c r="E651" s="24"/>
      <c r="F651" s="57"/>
      <c r="G651" s="24"/>
      <c r="H651" s="93"/>
      <c r="I651" s="93"/>
    </row>
    <row r="652" spans="1:9" x14ac:dyDescent="0.25">
      <c r="A652" s="57"/>
      <c r="B652" s="57"/>
      <c r="C652" s="25"/>
      <c r="D652" s="57"/>
      <c r="E652" s="24"/>
      <c r="F652" s="57"/>
      <c r="G652" s="24"/>
      <c r="H652" s="93"/>
      <c r="I652" s="93"/>
    </row>
    <row r="653" spans="1:9" x14ac:dyDescent="0.25">
      <c r="A653" s="90"/>
      <c r="B653" s="90"/>
      <c r="C653" s="91"/>
      <c r="D653" s="90"/>
      <c r="E653" s="92"/>
      <c r="F653" s="90"/>
      <c r="G653" s="24"/>
      <c r="H653" s="57"/>
      <c r="I653" s="25"/>
    </row>
    <row r="654" spans="1:9" x14ac:dyDescent="0.25">
      <c r="A654" s="90"/>
      <c r="B654" s="90"/>
      <c r="C654" s="91"/>
      <c r="D654" s="90"/>
      <c r="E654" s="92"/>
      <c r="F654" s="90"/>
      <c r="G654" s="24"/>
      <c r="H654" s="93"/>
      <c r="I654" s="93"/>
    </row>
    <row r="655" spans="1:9" x14ac:dyDescent="0.25">
      <c r="A655" s="90"/>
      <c r="B655" s="90"/>
      <c r="C655" s="91"/>
      <c r="D655" s="90"/>
      <c r="E655" s="92"/>
      <c r="F655" s="90"/>
      <c r="G655" s="24"/>
      <c r="H655" s="93"/>
      <c r="I655" s="93"/>
    </row>
    <row r="656" spans="1:9" x14ac:dyDescent="0.25">
      <c r="A656" s="57"/>
      <c r="B656" s="57"/>
      <c r="C656" s="25"/>
      <c r="D656" s="57"/>
      <c r="E656" s="24"/>
      <c r="F656" s="57"/>
      <c r="G656" s="24"/>
      <c r="H656" s="93"/>
      <c r="I656" s="93"/>
    </row>
    <row r="657" spans="1:9" x14ac:dyDescent="0.25">
      <c r="A657" s="57"/>
      <c r="B657" s="57"/>
      <c r="C657" s="25"/>
      <c r="D657" s="57"/>
      <c r="E657" s="24"/>
      <c r="F657" s="57"/>
      <c r="G657" s="24"/>
      <c r="H657" s="93"/>
      <c r="I657" s="93"/>
    </row>
    <row r="658" spans="1:9" x14ac:dyDescent="0.25">
      <c r="A658" s="57"/>
      <c r="B658" s="57"/>
      <c r="C658" s="25"/>
      <c r="D658" s="57"/>
      <c r="E658" s="24"/>
      <c r="F658" s="57"/>
      <c r="G658" s="24"/>
      <c r="H658" s="93"/>
      <c r="I658" s="93"/>
    </row>
    <row r="659" spans="1:9" x14ac:dyDescent="0.25">
      <c r="A659" s="57"/>
      <c r="B659" s="57"/>
      <c r="C659" s="25"/>
      <c r="D659" s="57"/>
      <c r="E659" s="24"/>
      <c r="F659" s="57"/>
      <c r="G659" s="24"/>
      <c r="H659" s="93"/>
      <c r="I659" s="93"/>
    </row>
    <row r="660" spans="1:9" x14ac:dyDescent="0.25">
      <c r="A660" s="90"/>
      <c r="B660" s="90"/>
      <c r="C660" s="91"/>
      <c r="D660" s="90"/>
      <c r="E660" s="92"/>
      <c r="F660" s="90"/>
      <c r="G660" s="24"/>
      <c r="H660" s="57"/>
      <c r="I660" s="25"/>
    </row>
    <row r="661" spans="1:9" x14ac:dyDescent="0.25">
      <c r="A661" s="90"/>
      <c r="B661" s="90"/>
      <c r="C661" s="91"/>
      <c r="D661" s="90"/>
      <c r="E661" s="92"/>
      <c r="F661" s="90"/>
      <c r="G661" s="24"/>
      <c r="H661" s="93"/>
      <c r="I661" s="93"/>
    </row>
    <row r="662" spans="1:9" x14ac:dyDescent="0.25">
      <c r="A662" s="90"/>
      <c r="B662" s="90"/>
      <c r="C662" s="91"/>
      <c r="D662" s="90"/>
      <c r="E662" s="92"/>
      <c r="F662" s="90"/>
      <c r="G662" s="24"/>
      <c r="H662" s="93"/>
      <c r="I662" s="93"/>
    </row>
    <row r="663" spans="1:9" x14ac:dyDescent="0.25">
      <c r="A663" s="57"/>
      <c r="B663" s="57"/>
      <c r="C663" s="25"/>
      <c r="D663" s="57"/>
      <c r="E663" s="24"/>
      <c r="F663" s="57"/>
      <c r="G663" s="24"/>
      <c r="H663" s="93"/>
      <c r="I663" s="93"/>
    </row>
    <row r="664" spans="1:9" x14ac:dyDescent="0.25">
      <c r="A664" s="90"/>
      <c r="B664" s="90"/>
      <c r="C664" s="91"/>
      <c r="D664" s="90"/>
      <c r="E664" s="92"/>
      <c r="F664" s="90"/>
      <c r="G664" s="24"/>
      <c r="H664" s="57"/>
      <c r="I664" s="25"/>
    </row>
    <row r="665" spans="1:9" x14ac:dyDescent="0.25">
      <c r="A665" s="90"/>
      <c r="B665" s="90"/>
      <c r="C665" s="91"/>
      <c r="D665" s="90"/>
      <c r="E665" s="92"/>
      <c r="F665" s="90"/>
      <c r="G665" s="24"/>
      <c r="H665" s="93"/>
      <c r="I665" s="93"/>
    </row>
    <row r="666" spans="1:9" x14ac:dyDescent="0.25">
      <c r="A666" s="90"/>
      <c r="B666" s="90"/>
      <c r="C666" s="91"/>
      <c r="D666" s="90"/>
      <c r="E666" s="92"/>
      <c r="F666" s="90"/>
      <c r="G666" s="24"/>
      <c r="H666" s="93"/>
      <c r="I666" s="93"/>
    </row>
    <row r="667" spans="1:9" x14ac:dyDescent="0.25">
      <c r="A667" s="57"/>
      <c r="B667" s="57"/>
      <c r="C667" s="25"/>
      <c r="D667" s="57"/>
      <c r="E667" s="24"/>
      <c r="F667" s="57"/>
      <c r="G667" s="24"/>
      <c r="H667" s="93"/>
      <c r="I667" s="93"/>
    </row>
    <row r="668" spans="1:9" x14ac:dyDescent="0.25">
      <c r="A668" s="90"/>
      <c r="B668" s="90"/>
      <c r="C668" s="91"/>
      <c r="D668" s="90"/>
      <c r="E668" s="92"/>
      <c r="F668" s="90"/>
      <c r="G668" s="24"/>
      <c r="H668" s="93"/>
      <c r="I668" s="93"/>
    </row>
    <row r="669" spans="1:9" x14ac:dyDescent="0.25">
      <c r="A669" s="90"/>
      <c r="B669" s="90"/>
      <c r="C669" s="91"/>
      <c r="D669" s="90"/>
      <c r="E669" s="92"/>
      <c r="F669" s="90"/>
      <c r="G669" s="24"/>
      <c r="H669" s="93"/>
      <c r="I669" s="93"/>
    </row>
    <row r="670" spans="1:9" x14ac:dyDescent="0.25">
      <c r="A670" s="57"/>
      <c r="B670" s="57"/>
      <c r="C670" s="25"/>
      <c r="D670" s="57"/>
      <c r="E670" s="24"/>
      <c r="F670" s="57"/>
      <c r="G670" s="24"/>
      <c r="H670" s="93"/>
      <c r="I670" s="93"/>
    </row>
    <row r="671" spans="1:9" x14ac:dyDescent="0.25">
      <c r="A671" s="90"/>
      <c r="B671" s="90"/>
      <c r="C671" s="91"/>
      <c r="D671" s="90"/>
      <c r="E671" s="92"/>
      <c r="F671" s="90"/>
      <c r="G671" s="24"/>
      <c r="H671" s="93"/>
      <c r="I671" s="93"/>
    </row>
    <row r="672" spans="1:9" x14ac:dyDescent="0.25">
      <c r="A672" s="90"/>
      <c r="B672" s="90"/>
      <c r="C672" s="91"/>
      <c r="D672" s="90"/>
      <c r="E672" s="92"/>
      <c r="F672" s="90"/>
      <c r="G672" s="24"/>
      <c r="H672" s="93"/>
      <c r="I672" s="93"/>
    </row>
    <row r="673" spans="1:9" x14ac:dyDescent="0.25">
      <c r="A673" s="57"/>
      <c r="B673" s="57"/>
      <c r="C673" s="25"/>
      <c r="D673" s="57"/>
      <c r="E673" s="24"/>
      <c r="F673" s="57"/>
      <c r="G673" s="24"/>
      <c r="H673" s="93"/>
      <c r="I673" s="93"/>
    </row>
    <row r="674" spans="1:9" x14ac:dyDescent="0.25">
      <c r="A674" s="57"/>
      <c r="B674" s="57"/>
      <c r="C674" s="25"/>
      <c r="D674" s="57"/>
      <c r="E674" s="24"/>
      <c r="F674" s="57"/>
      <c r="G674" s="24"/>
      <c r="H674" s="93"/>
      <c r="I674" s="93"/>
    </row>
    <row r="675" spans="1:9" x14ac:dyDescent="0.25">
      <c r="A675" s="57"/>
      <c r="B675" s="57"/>
      <c r="C675" s="25"/>
      <c r="D675" s="57"/>
      <c r="E675" s="24"/>
      <c r="F675" s="57"/>
      <c r="G675" s="24"/>
      <c r="H675" s="93"/>
      <c r="I675" s="93"/>
    </row>
    <row r="676" spans="1:9" x14ac:dyDescent="0.25">
      <c r="A676" s="90"/>
      <c r="B676" s="90"/>
      <c r="C676" s="91"/>
      <c r="D676" s="90"/>
      <c r="E676" s="92"/>
      <c r="F676" s="90"/>
      <c r="G676" s="24"/>
      <c r="H676" s="93"/>
      <c r="I676" s="93"/>
    </row>
    <row r="677" spans="1:9" x14ac:dyDescent="0.25">
      <c r="A677" s="90"/>
      <c r="B677" s="90"/>
      <c r="C677" s="91"/>
      <c r="D677" s="90"/>
      <c r="E677" s="92"/>
      <c r="F677" s="90"/>
      <c r="G677" s="24"/>
      <c r="H677" s="93"/>
      <c r="I677" s="93"/>
    </row>
    <row r="678" spans="1:9" x14ac:dyDescent="0.25">
      <c r="A678" s="90"/>
      <c r="B678" s="90"/>
      <c r="C678" s="91"/>
      <c r="D678" s="90"/>
      <c r="E678" s="92"/>
      <c r="F678" s="90"/>
      <c r="G678" s="24"/>
      <c r="H678" s="57"/>
      <c r="I678" s="25"/>
    </row>
    <row r="679" spans="1:9" x14ac:dyDescent="0.25">
      <c r="A679" s="90"/>
      <c r="B679" s="90"/>
      <c r="C679" s="91"/>
      <c r="D679" s="90"/>
      <c r="E679" s="92"/>
      <c r="F679" s="90"/>
      <c r="G679" s="24"/>
      <c r="H679" s="93"/>
      <c r="I679" s="93"/>
    </row>
    <row r="680" spans="1:9" x14ac:dyDescent="0.25">
      <c r="A680" s="90"/>
      <c r="B680" s="90"/>
      <c r="C680" s="91"/>
      <c r="D680" s="90"/>
      <c r="E680" s="92"/>
      <c r="F680" s="90"/>
      <c r="G680" s="24"/>
      <c r="H680" s="93"/>
      <c r="I680" s="93"/>
    </row>
    <row r="681" spans="1:9" x14ac:dyDescent="0.25">
      <c r="A681" s="90"/>
      <c r="B681" s="90"/>
      <c r="C681" s="91"/>
      <c r="D681" s="90"/>
      <c r="E681" s="92"/>
      <c r="F681" s="90"/>
      <c r="G681" s="24"/>
      <c r="H681" s="93"/>
      <c r="I681" s="93"/>
    </row>
    <row r="682" spans="1:9" x14ac:dyDescent="0.25">
      <c r="A682" s="90"/>
      <c r="B682" s="90"/>
      <c r="C682" s="91"/>
      <c r="D682" s="90"/>
      <c r="E682" s="92"/>
      <c r="F682" s="90"/>
      <c r="G682" s="24"/>
      <c r="H682" s="57"/>
      <c r="I682" s="25"/>
    </row>
    <row r="683" spans="1:9" x14ac:dyDescent="0.25">
      <c r="A683" s="90"/>
      <c r="B683" s="90"/>
      <c r="C683" s="91"/>
      <c r="D683" s="90"/>
      <c r="E683" s="92"/>
      <c r="F683" s="90"/>
      <c r="G683" s="24"/>
      <c r="H683" s="93"/>
      <c r="I683" s="93"/>
    </row>
    <row r="684" spans="1:9" x14ac:dyDescent="0.25">
      <c r="A684" s="90"/>
      <c r="B684" s="90"/>
      <c r="C684" s="91"/>
      <c r="D684" s="90"/>
      <c r="E684" s="92"/>
      <c r="F684" s="90"/>
      <c r="G684" s="24"/>
      <c r="H684" s="93"/>
      <c r="I684" s="93"/>
    </row>
    <row r="685" spans="1:9" x14ac:dyDescent="0.25">
      <c r="A685" s="90"/>
      <c r="B685" s="90"/>
      <c r="C685" s="91"/>
      <c r="D685" s="90"/>
      <c r="E685" s="92"/>
      <c r="F685" s="90"/>
      <c r="G685" s="24"/>
      <c r="H685" s="57"/>
      <c r="I685" s="25"/>
    </row>
    <row r="686" spans="1:9" x14ac:dyDescent="0.25">
      <c r="A686" s="90"/>
      <c r="B686" s="90"/>
      <c r="C686" s="91"/>
      <c r="D686" s="90"/>
      <c r="E686" s="92"/>
      <c r="F686" s="90"/>
      <c r="G686" s="24"/>
      <c r="H686" s="93"/>
      <c r="I686" s="93"/>
    </row>
    <row r="687" spans="1:9" x14ac:dyDescent="0.25">
      <c r="A687" s="90"/>
      <c r="B687" s="90"/>
      <c r="C687" s="91"/>
      <c r="D687" s="90"/>
      <c r="E687" s="92"/>
      <c r="F687" s="90"/>
      <c r="G687" s="24"/>
      <c r="H687" s="93"/>
      <c r="I687" s="93"/>
    </row>
    <row r="688" spans="1:9" x14ac:dyDescent="0.25">
      <c r="A688" s="90"/>
      <c r="B688" s="90"/>
      <c r="C688" s="91"/>
      <c r="D688" s="90"/>
      <c r="E688" s="92"/>
      <c r="F688" s="90"/>
      <c r="G688" s="24"/>
      <c r="H688" s="57"/>
      <c r="I688" s="25"/>
    </row>
    <row r="689" spans="1:9" x14ac:dyDescent="0.25">
      <c r="A689" s="90"/>
      <c r="B689" s="90"/>
      <c r="C689" s="91"/>
      <c r="D689" s="90"/>
      <c r="E689" s="92"/>
      <c r="F689" s="90"/>
      <c r="G689" s="24"/>
      <c r="H689" s="93"/>
      <c r="I689" s="93"/>
    </row>
    <row r="690" spans="1:9" x14ac:dyDescent="0.25">
      <c r="A690" s="90"/>
      <c r="B690" s="90"/>
      <c r="C690" s="91"/>
      <c r="D690" s="90"/>
      <c r="E690" s="92"/>
      <c r="F690" s="90"/>
      <c r="G690" s="24"/>
      <c r="H690" s="93"/>
      <c r="I690" s="93"/>
    </row>
    <row r="691" spans="1:9" x14ac:dyDescent="0.25">
      <c r="A691" s="90"/>
      <c r="B691" s="90"/>
      <c r="C691" s="91"/>
      <c r="D691" s="90"/>
      <c r="E691" s="92"/>
      <c r="F691" s="90"/>
      <c r="G691" s="24"/>
      <c r="H691" s="93"/>
      <c r="I691" s="93"/>
    </row>
    <row r="692" spans="1:9" x14ac:dyDescent="0.25">
      <c r="A692" s="90"/>
      <c r="B692" s="90"/>
      <c r="C692" s="91"/>
      <c r="D692" s="90"/>
      <c r="E692" s="92"/>
      <c r="F692" s="90"/>
      <c r="G692" s="24"/>
      <c r="H692" s="93"/>
      <c r="I692" s="93"/>
    </row>
    <row r="693" spans="1:9" x14ac:dyDescent="0.25">
      <c r="A693" s="90"/>
      <c r="B693" s="90"/>
      <c r="C693" s="91"/>
      <c r="D693" s="90"/>
      <c r="E693" s="92"/>
      <c r="F693" s="90"/>
      <c r="G693" s="24"/>
      <c r="H693" s="93"/>
      <c r="I693" s="93"/>
    </row>
    <row r="694" spans="1:9" x14ac:dyDescent="0.25">
      <c r="A694" s="90"/>
      <c r="B694" s="90"/>
      <c r="C694" s="91"/>
      <c r="D694" s="90"/>
      <c r="E694" s="92"/>
      <c r="F694" s="90"/>
      <c r="G694" s="24"/>
      <c r="H694" s="57"/>
      <c r="I694" s="25"/>
    </row>
    <row r="695" spans="1:9" x14ac:dyDescent="0.25">
      <c r="A695" s="90"/>
      <c r="B695" s="90"/>
      <c r="C695" s="91"/>
      <c r="D695" s="90"/>
      <c r="E695" s="92"/>
      <c r="F695" s="90"/>
      <c r="G695" s="24"/>
      <c r="H695" s="93"/>
      <c r="I695" s="93"/>
    </row>
    <row r="696" spans="1:9" x14ac:dyDescent="0.25">
      <c r="A696" s="90"/>
      <c r="B696" s="90"/>
      <c r="C696" s="91"/>
      <c r="D696" s="90"/>
      <c r="E696" s="92"/>
      <c r="F696" s="90"/>
      <c r="G696" s="24"/>
      <c r="H696" s="93"/>
      <c r="I696" s="93"/>
    </row>
    <row r="697" spans="1:9" x14ac:dyDescent="0.25">
      <c r="A697" s="90"/>
      <c r="B697" s="90"/>
      <c r="C697" s="91"/>
      <c r="D697" s="90"/>
      <c r="E697" s="92"/>
      <c r="F697" s="90"/>
      <c r="G697" s="24"/>
      <c r="H697" s="93"/>
      <c r="I697" s="93"/>
    </row>
    <row r="698" spans="1:9" x14ac:dyDescent="0.25">
      <c r="A698" s="57"/>
      <c r="B698" s="57"/>
      <c r="C698" s="25"/>
      <c r="D698" s="57"/>
      <c r="E698" s="24"/>
      <c r="F698" s="57"/>
      <c r="G698" s="24"/>
      <c r="H698" s="93"/>
      <c r="I698" s="93"/>
    </row>
    <row r="699" spans="1:9" x14ac:dyDescent="0.25">
      <c r="A699" s="90"/>
      <c r="B699" s="90"/>
      <c r="C699" s="91"/>
      <c r="D699" s="90"/>
      <c r="E699" s="92"/>
      <c r="F699" s="90"/>
      <c r="G699" s="24"/>
      <c r="H699" s="57"/>
      <c r="I699" s="25"/>
    </row>
    <row r="700" spans="1:9" x14ac:dyDescent="0.25">
      <c r="A700" s="90"/>
      <c r="B700" s="90"/>
      <c r="C700" s="91"/>
      <c r="D700" s="90"/>
      <c r="E700" s="92"/>
      <c r="F700" s="90"/>
      <c r="G700" s="24"/>
      <c r="H700" s="93"/>
      <c r="I700" s="93"/>
    </row>
    <row r="701" spans="1:9" x14ac:dyDescent="0.25">
      <c r="A701" s="90"/>
      <c r="B701" s="90"/>
      <c r="C701" s="91"/>
      <c r="D701" s="90"/>
      <c r="E701" s="92"/>
      <c r="F701" s="90"/>
      <c r="G701" s="24"/>
      <c r="H701" s="93"/>
      <c r="I701" s="93"/>
    </row>
    <row r="702" spans="1:9" x14ac:dyDescent="0.25">
      <c r="A702" s="90"/>
      <c r="B702" s="90"/>
      <c r="C702" s="91"/>
      <c r="D702" s="90"/>
      <c r="E702" s="92"/>
      <c r="F702" s="90"/>
      <c r="G702" s="24"/>
      <c r="H702" s="93"/>
      <c r="I702" s="93"/>
    </row>
    <row r="703" spans="1:9" x14ac:dyDescent="0.25">
      <c r="A703" s="90"/>
      <c r="B703" s="90"/>
      <c r="C703" s="91"/>
      <c r="D703" s="90"/>
      <c r="E703" s="92"/>
      <c r="F703" s="90"/>
      <c r="G703" s="24"/>
      <c r="H703" s="57"/>
      <c r="I703" s="25"/>
    </row>
    <row r="704" spans="1:9" x14ac:dyDescent="0.25">
      <c r="A704" s="90"/>
      <c r="B704" s="90"/>
      <c r="C704" s="91"/>
      <c r="D704" s="90"/>
      <c r="E704" s="92"/>
      <c r="F704" s="90"/>
      <c r="G704" s="24"/>
      <c r="H704" s="93"/>
      <c r="I704" s="93"/>
    </row>
    <row r="705" spans="1:9" x14ac:dyDescent="0.25">
      <c r="A705" s="90"/>
      <c r="B705" s="90"/>
      <c r="C705" s="91"/>
      <c r="D705" s="90"/>
      <c r="E705" s="92"/>
      <c r="F705" s="90"/>
      <c r="G705" s="24"/>
      <c r="H705" s="93"/>
      <c r="I705" s="93"/>
    </row>
    <row r="706" spans="1:9" x14ac:dyDescent="0.25">
      <c r="A706" s="90"/>
      <c r="B706" s="90"/>
      <c r="C706" s="91"/>
      <c r="D706" s="90"/>
      <c r="E706" s="92"/>
      <c r="F706" s="90"/>
      <c r="G706" s="24"/>
      <c r="H706" s="93"/>
      <c r="I706" s="93"/>
    </row>
    <row r="707" spans="1:9" x14ac:dyDescent="0.25">
      <c r="A707" s="90"/>
      <c r="B707" s="90"/>
      <c r="C707" s="91"/>
      <c r="D707" s="90"/>
      <c r="E707" s="92"/>
      <c r="F707" s="90"/>
      <c r="G707" s="24"/>
      <c r="H707" s="93"/>
      <c r="I707" s="93"/>
    </row>
    <row r="708" spans="1:9" x14ac:dyDescent="0.25">
      <c r="A708" s="90"/>
      <c r="B708" s="90"/>
      <c r="C708" s="91"/>
      <c r="D708" s="90"/>
      <c r="E708" s="92"/>
      <c r="F708" s="90"/>
      <c r="G708" s="24"/>
      <c r="H708" s="93"/>
      <c r="I708" s="93"/>
    </row>
    <row r="709" spans="1:9" x14ac:dyDescent="0.25">
      <c r="A709" s="90"/>
      <c r="B709" s="90"/>
      <c r="C709" s="91"/>
      <c r="D709" s="90"/>
      <c r="E709" s="92"/>
      <c r="F709" s="90"/>
      <c r="G709" s="24"/>
      <c r="H709" s="57"/>
      <c r="I709" s="25"/>
    </row>
    <row r="710" spans="1:9" x14ac:dyDescent="0.25">
      <c r="A710" s="90"/>
      <c r="B710" s="90"/>
      <c r="C710" s="91"/>
      <c r="D710" s="90"/>
      <c r="E710" s="92"/>
      <c r="F710" s="90"/>
      <c r="G710" s="24"/>
      <c r="H710" s="93"/>
      <c r="I710" s="93"/>
    </row>
    <row r="711" spans="1:9" x14ac:dyDescent="0.25">
      <c r="A711" s="90"/>
      <c r="B711" s="90"/>
      <c r="C711" s="91"/>
      <c r="D711" s="90"/>
      <c r="E711" s="92"/>
      <c r="F711" s="90"/>
      <c r="G711" s="24"/>
      <c r="H711" s="93"/>
      <c r="I711" s="93"/>
    </row>
    <row r="712" spans="1:9" x14ac:dyDescent="0.25">
      <c r="A712" s="90"/>
      <c r="B712" s="90"/>
      <c r="C712" s="91"/>
      <c r="D712" s="90"/>
      <c r="E712" s="92"/>
      <c r="F712" s="90"/>
      <c r="G712" s="24"/>
      <c r="H712" s="93"/>
      <c r="I712" s="93"/>
    </row>
    <row r="713" spans="1:9" x14ac:dyDescent="0.25">
      <c r="A713" s="90"/>
      <c r="B713" s="90"/>
      <c r="C713" s="91"/>
      <c r="D713" s="90"/>
      <c r="E713" s="92"/>
      <c r="F713" s="90"/>
      <c r="G713" s="24"/>
      <c r="H713" s="57"/>
      <c r="I713" s="25"/>
    </row>
    <row r="714" spans="1:9" x14ac:dyDescent="0.25">
      <c r="A714" s="90"/>
      <c r="B714" s="90"/>
      <c r="C714" s="91"/>
      <c r="D714" s="90"/>
      <c r="E714" s="92"/>
      <c r="F714" s="90"/>
      <c r="G714" s="24"/>
      <c r="H714" s="93"/>
      <c r="I714" s="93"/>
    </row>
    <row r="715" spans="1:9" x14ac:dyDescent="0.25">
      <c r="A715" s="90"/>
      <c r="B715" s="90"/>
      <c r="C715" s="91"/>
      <c r="D715" s="90"/>
      <c r="E715" s="92"/>
      <c r="F715" s="90"/>
      <c r="G715" s="24"/>
      <c r="H715" s="93"/>
      <c r="I715" s="93"/>
    </row>
    <row r="716" spans="1:9" x14ac:dyDescent="0.25">
      <c r="A716" s="90"/>
      <c r="B716" s="90"/>
      <c r="C716" s="91"/>
      <c r="D716" s="90"/>
      <c r="E716" s="92"/>
      <c r="F716" s="90"/>
      <c r="G716" s="24"/>
      <c r="H716" s="93"/>
      <c r="I716" s="93"/>
    </row>
    <row r="717" spans="1:9" x14ac:dyDescent="0.25">
      <c r="A717" s="57"/>
      <c r="B717" s="57"/>
      <c r="C717" s="25"/>
      <c r="D717" s="57"/>
      <c r="E717" s="24"/>
      <c r="F717" s="57"/>
      <c r="G717" s="24"/>
      <c r="H717" s="93"/>
      <c r="I717" s="93"/>
    </row>
    <row r="718" spans="1:9" x14ac:dyDescent="0.25">
      <c r="A718" s="90"/>
      <c r="B718" s="90"/>
      <c r="C718" s="91"/>
      <c r="D718" s="90"/>
      <c r="E718" s="92"/>
      <c r="F718" s="90"/>
      <c r="G718" s="24"/>
      <c r="H718" s="93"/>
      <c r="I718" s="93"/>
    </row>
    <row r="719" spans="1:9" x14ac:dyDescent="0.25">
      <c r="A719" s="90"/>
      <c r="B719" s="90"/>
      <c r="C719" s="91"/>
      <c r="D719" s="90"/>
      <c r="E719" s="92"/>
      <c r="F719" s="90"/>
      <c r="G719" s="24"/>
      <c r="H719" s="93"/>
      <c r="I719" s="93"/>
    </row>
    <row r="720" spans="1:9" x14ac:dyDescent="0.25">
      <c r="A720" s="90"/>
      <c r="B720" s="90"/>
      <c r="C720" s="91"/>
      <c r="D720" s="90"/>
      <c r="E720" s="92"/>
      <c r="F720" s="90"/>
      <c r="G720" s="24"/>
      <c r="H720" s="93"/>
      <c r="I720" s="93"/>
    </row>
    <row r="721" spans="1:9" x14ac:dyDescent="0.25">
      <c r="A721" s="90"/>
      <c r="B721" s="90"/>
      <c r="C721" s="91"/>
      <c r="D721" s="90"/>
      <c r="E721" s="92"/>
      <c r="F721" s="90"/>
      <c r="G721" s="24"/>
      <c r="H721" s="93"/>
      <c r="I721" s="93"/>
    </row>
    <row r="722" spans="1:9" x14ac:dyDescent="0.25">
      <c r="A722" s="57"/>
      <c r="B722" s="57"/>
      <c r="C722" s="25"/>
      <c r="D722" s="57"/>
      <c r="E722" s="24"/>
      <c r="F722" s="57"/>
      <c r="G722" s="24"/>
      <c r="H722" s="57"/>
      <c r="I722" s="25"/>
    </row>
    <row r="723" spans="1:9" x14ac:dyDescent="0.25">
      <c r="A723" s="57"/>
      <c r="B723" s="57"/>
      <c r="C723" s="25"/>
      <c r="D723" s="57"/>
      <c r="E723" s="24"/>
      <c r="F723" s="57"/>
      <c r="G723" s="24"/>
      <c r="H723" s="57"/>
      <c r="I723" s="25"/>
    </row>
    <row r="724" spans="1:9" x14ac:dyDescent="0.25">
      <c r="A724" s="57"/>
      <c r="B724" s="57"/>
      <c r="C724" s="25"/>
      <c r="D724" s="57"/>
      <c r="E724" s="24"/>
      <c r="F724" s="57"/>
      <c r="G724" s="24"/>
      <c r="H724" s="57"/>
      <c r="I724" s="25"/>
    </row>
    <row r="725" spans="1:9" x14ac:dyDescent="0.25">
      <c r="A725" s="57"/>
      <c r="B725" s="57"/>
      <c r="C725" s="25"/>
      <c r="D725" s="57"/>
      <c r="E725" s="24"/>
      <c r="F725" s="57"/>
      <c r="G725" s="24"/>
      <c r="H725" s="57"/>
      <c r="I725" s="25"/>
    </row>
    <row r="726" spans="1:9" x14ac:dyDescent="0.25">
      <c r="A726" s="57"/>
      <c r="B726" s="57"/>
      <c r="C726" s="25"/>
      <c r="D726" s="57"/>
      <c r="E726" s="24"/>
      <c r="F726" s="57"/>
      <c r="G726" s="24"/>
      <c r="H726" s="57"/>
      <c r="I726" s="25"/>
    </row>
    <row r="727" spans="1:9" x14ac:dyDescent="0.25">
      <c r="A727" s="57"/>
      <c r="B727" s="57"/>
      <c r="C727" s="25"/>
      <c r="D727" s="57"/>
      <c r="E727" s="24"/>
      <c r="F727" s="57"/>
      <c r="G727" s="24"/>
      <c r="H727" s="57"/>
      <c r="I727" s="25"/>
    </row>
    <row r="728" spans="1:9" x14ac:dyDescent="0.25">
      <c r="A728" s="57"/>
      <c r="B728" s="57"/>
      <c r="C728" s="25"/>
      <c r="D728" s="57"/>
      <c r="E728" s="24"/>
      <c r="F728" s="57"/>
      <c r="G728" s="24"/>
      <c r="H728" s="57"/>
      <c r="I728" s="25"/>
    </row>
    <row r="729" spans="1:9" x14ac:dyDescent="0.25">
      <c r="A729" s="57"/>
      <c r="B729" s="57"/>
      <c r="C729" s="25"/>
      <c r="D729" s="57"/>
      <c r="E729" s="24"/>
      <c r="F729" s="57"/>
      <c r="G729" s="24"/>
      <c r="H729" s="93"/>
      <c r="I729" s="93"/>
    </row>
    <row r="730" spans="1:9" x14ac:dyDescent="0.25">
      <c r="A730" s="57"/>
      <c r="B730" s="57"/>
      <c r="C730" s="25"/>
      <c r="D730" s="57"/>
      <c r="E730" s="24"/>
      <c r="F730" s="57"/>
      <c r="G730" s="24"/>
      <c r="H730" s="57"/>
      <c r="I730" s="25"/>
    </row>
    <row r="731" spans="1:9" x14ac:dyDescent="0.25">
      <c r="A731" s="57"/>
      <c r="B731" s="57"/>
      <c r="C731" s="25"/>
      <c r="D731" s="57"/>
      <c r="E731" s="24"/>
      <c r="F731" s="57"/>
      <c r="G731" s="24"/>
      <c r="H731" s="57"/>
      <c r="I731" s="25"/>
    </row>
    <row r="732" spans="1:9" x14ac:dyDescent="0.25">
      <c r="A732" s="57"/>
      <c r="B732" s="57"/>
      <c r="C732" s="25"/>
      <c r="D732" s="57"/>
      <c r="E732" s="24"/>
      <c r="F732" s="57"/>
      <c r="G732" s="24"/>
      <c r="H732" s="57"/>
      <c r="I732" s="25"/>
    </row>
    <row r="733" spans="1:9" x14ac:dyDescent="0.25">
      <c r="A733" s="57"/>
      <c r="B733" s="57"/>
      <c r="C733" s="25"/>
      <c r="D733" s="57"/>
      <c r="E733" s="24"/>
      <c r="F733" s="57"/>
      <c r="G733" s="24"/>
      <c r="H733" s="93"/>
      <c r="I733" s="93"/>
    </row>
    <row r="734" spans="1:9" x14ac:dyDescent="0.25">
      <c r="A734" s="57"/>
      <c r="B734" s="57"/>
      <c r="C734" s="25"/>
      <c r="D734" s="57"/>
      <c r="E734" s="24"/>
      <c r="F734" s="57"/>
      <c r="G734" s="24"/>
      <c r="H734" s="57"/>
      <c r="I734" s="25"/>
    </row>
    <row r="735" spans="1:9" x14ac:dyDescent="0.25">
      <c r="A735" s="57"/>
      <c r="B735" s="57"/>
      <c r="C735" s="25"/>
      <c r="D735" s="57"/>
      <c r="E735" s="24"/>
      <c r="F735" s="57"/>
      <c r="G735" s="24"/>
      <c r="H735" s="57"/>
      <c r="I735" s="25"/>
    </row>
    <row r="736" spans="1:9" x14ac:dyDescent="0.25">
      <c r="A736" s="57"/>
      <c r="B736" s="57"/>
      <c r="C736" s="25"/>
      <c r="D736" s="57"/>
      <c r="E736" s="24"/>
      <c r="F736" s="57"/>
      <c r="G736" s="24"/>
      <c r="H736" s="93"/>
      <c r="I736" s="93"/>
    </row>
    <row r="737" spans="1:9" x14ac:dyDescent="0.25">
      <c r="A737" s="57"/>
      <c r="B737" s="57"/>
      <c r="C737" s="25"/>
      <c r="D737" s="57"/>
      <c r="E737" s="24"/>
      <c r="F737" s="57"/>
      <c r="G737" s="24"/>
      <c r="H737" s="93"/>
      <c r="I737" s="93"/>
    </row>
    <row r="738" spans="1:9" x14ac:dyDescent="0.25">
      <c r="A738" s="57"/>
      <c r="B738" s="57"/>
      <c r="C738" s="25"/>
      <c r="D738" s="57"/>
      <c r="E738" s="24"/>
      <c r="F738" s="57"/>
      <c r="G738" s="24"/>
      <c r="H738" s="93"/>
      <c r="I738" s="93"/>
    </row>
    <row r="739" spans="1:9" x14ac:dyDescent="0.25">
      <c r="A739" s="57"/>
      <c r="B739" s="57"/>
      <c r="C739" s="25"/>
      <c r="D739" s="57"/>
      <c r="E739" s="24"/>
      <c r="F739" s="57"/>
      <c r="G739" s="24"/>
      <c r="H739" s="57"/>
      <c r="I739" s="25"/>
    </row>
    <row r="740" spans="1:9" x14ac:dyDescent="0.25">
      <c r="A740" s="57"/>
      <c r="B740" s="57"/>
      <c r="C740" s="25"/>
      <c r="D740" s="57"/>
      <c r="E740" s="24"/>
      <c r="F740" s="57"/>
      <c r="G740" s="24"/>
      <c r="H740" s="57"/>
      <c r="I740" s="25"/>
    </row>
    <row r="741" spans="1:9" x14ac:dyDescent="0.25">
      <c r="A741" s="57"/>
      <c r="B741" s="57"/>
      <c r="C741" s="25"/>
      <c r="D741" s="57"/>
      <c r="E741" s="24"/>
      <c r="F741" s="57"/>
      <c r="G741" s="24"/>
      <c r="H741" s="57"/>
      <c r="I741" s="25"/>
    </row>
    <row r="742" spans="1:9" x14ac:dyDescent="0.25">
      <c r="A742" s="57"/>
      <c r="B742" s="57"/>
      <c r="C742" s="25"/>
      <c r="D742" s="57"/>
      <c r="E742" s="24"/>
      <c r="F742" s="57"/>
      <c r="G742" s="24"/>
      <c r="H742" s="57"/>
      <c r="I742" s="25"/>
    </row>
    <row r="743" spans="1:9" x14ac:dyDescent="0.25">
      <c r="A743" s="57"/>
      <c r="B743" s="57"/>
      <c r="C743" s="25"/>
      <c r="D743" s="57"/>
      <c r="E743" s="24"/>
      <c r="F743" s="57"/>
      <c r="G743" s="24"/>
      <c r="H743" s="57"/>
      <c r="I743" s="25"/>
    </row>
    <row r="744" spans="1:9" x14ac:dyDescent="0.25">
      <c r="A744" s="57"/>
      <c r="B744" s="57"/>
      <c r="C744" s="25"/>
      <c r="D744" s="57"/>
      <c r="E744" s="24"/>
      <c r="F744" s="57"/>
      <c r="G744" s="24"/>
      <c r="H744" s="93"/>
      <c r="I744" s="93"/>
    </row>
    <row r="745" spans="1:9" x14ac:dyDescent="0.25">
      <c r="A745" s="57"/>
      <c r="B745" s="57"/>
      <c r="C745" s="25"/>
      <c r="D745" s="57"/>
      <c r="E745" s="24"/>
      <c r="F745" s="57"/>
      <c r="G745" s="24"/>
      <c r="H745" s="57"/>
      <c r="I745" s="25"/>
    </row>
    <row r="746" spans="1:9" x14ac:dyDescent="0.25">
      <c r="A746" s="57"/>
      <c r="B746" s="57"/>
      <c r="C746" s="25"/>
      <c r="D746" s="57"/>
      <c r="E746" s="24"/>
      <c r="F746" s="57"/>
      <c r="G746" s="24"/>
      <c r="H746" s="93"/>
      <c r="I746" s="93"/>
    </row>
    <row r="747" spans="1:9" x14ac:dyDescent="0.25">
      <c r="A747" s="57"/>
      <c r="B747" s="57"/>
      <c r="C747" s="25"/>
      <c r="D747" s="57"/>
      <c r="E747" s="24"/>
      <c r="F747" s="57"/>
      <c r="G747" s="24"/>
      <c r="H747" s="57"/>
      <c r="I747" s="25"/>
    </row>
    <row r="748" spans="1:9" x14ac:dyDescent="0.25">
      <c r="A748" s="57"/>
      <c r="B748" s="57"/>
      <c r="C748" s="25"/>
      <c r="D748" s="57"/>
      <c r="E748" s="24"/>
      <c r="F748" s="57"/>
      <c r="G748" s="24"/>
      <c r="H748" s="93"/>
      <c r="I748" s="93"/>
    </row>
    <row r="749" spans="1:9" x14ac:dyDescent="0.25">
      <c r="A749" s="57"/>
      <c r="B749" s="57"/>
      <c r="C749" s="25"/>
      <c r="D749" s="57"/>
      <c r="E749" s="24"/>
      <c r="F749" s="57"/>
      <c r="G749" s="24"/>
      <c r="H749" s="93"/>
      <c r="I749" s="93"/>
    </row>
    <row r="750" spans="1:9" x14ac:dyDescent="0.25">
      <c r="A750" s="57"/>
      <c r="B750" s="57"/>
      <c r="C750" s="25"/>
      <c r="D750" s="57"/>
      <c r="E750" s="24"/>
      <c r="F750" s="57"/>
      <c r="G750" s="24"/>
      <c r="H750" s="93"/>
      <c r="I750" s="93"/>
    </row>
    <row r="751" spans="1:9" x14ac:dyDescent="0.25">
      <c r="A751" s="57"/>
      <c r="B751" s="57"/>
      <c r="C751" s="25"/>
      <c r="D751" s="57"/>
      <c r="E751" s="24"/>
      <c r="F751" s="57"/>
      <c r="G751" s="24"/>
      <c r="H751" s="93"/>
      <c r="I751" s="93"/>
    </row>
    <row r="752" spans="1:9" x14ac:dyDescent="0.25">
      <c r="A752" s="57"/>
      <c r="B752" s="57"/>
      <c r="C752" s="25"/>
      <c r="D752" s="57"/>
      <c r="E752" s="24"/>
      <c r="F752" s="57"/>
      <c r="G752" s="24"/>
      <c r="H752" s="93"/>
      <c r="I752" s="93"/>
    </row>
    <row r="753" spans="1:9" x14ac:dyDescent="0.25">
      <c r="A753" s="57"/>
      <c r="B753" s="57"/>
      <c r="C753" s="25"/>
      <c r="D753" s="57"/>
      <c r="E753" s="24"/>
      <c r="F753" s="57"/>
      <c r="G753" s="24"/>
      <c r="H753" s="57"/>
      <c r="I753" s="25"/>
    </row>
    <row r="754" spans="1:9" x14ac:dyDescent="0.25">
      <c r="A754" s="57"/>
      <c r="B754" s="57"/>
      <c r="C754" s="25"/>
      <c r="D754" s="57"/>
      <c r="E754" s="24"/>
      <c r="F754" s="57"/>
      <c r="G754" s="24"/>
      <c r="H754" s="57"/>
      <c r="I754" s="25"/>
    </row>
    <row r="755" spans="1:9" x14ac:dyDescent="0.25">
      <c r="A755" s="57"/>
      <c r="B755" s="57"/>
      <c r="C755" s="25"/>
      <c r="D755" s="57"/>
      <c r="E755" s="24"/>
      <c r="F755" s="57"/>
      <c r="G755" s="24"/>
      <c r="H755" s="57"/>
      <c r="I755" s="25"/>
    </row>
    <row r="756" spans="1:9" x14ac:dyDescent="0.25">
      <c r="A756" s="57"/>
      <c r="B756" s="57"/>
      <c r="C756" s="25"/>
      <c r="D756" s="57"/>
      <c r="E756" s="24"/>
      <c r="F756" s="57"/>
      <c r="G756" s="24"/>
      <c r="H756" s="93"/>
      <c r="I756" s="93"/>
    </row>
    <row r="757" spans="1:9" x14ac:dyDescent="0.25">
      <c r="A757" s="57"/>
      <c r="B757" s="57"/>
      <c r="C757" s="25"/>
      <c r="D757" s="57"/>
      <c r="E757" s="24"/>
      <c r="F757" s="57"/>
      <c r="G757" s="24"/>
      <c r="H757" s="57"/>
      <c r="I757" s="25"/>
    </row>
    <row r="758" spans="1:9" x14ac:dyDescent="0.25">
      <c r="A758" s="57"/>
      <c r="B758" s="57"/>
      <c r="C758" s="25"/>
      <c r="D758" s="57"/>
      <c r="E758" s="24"/>
      <c r="F758" s="57"/>
      <c r="G758" s="24"/>
      <c r="H758" s="57"/>
      <c r="I758" s="25"/>
    </row>
    <row r="759" spans="1:9" x14ac:dyDescent="0.25">
      <c r="A759" s="57"/>
      <c r="B759" s="57"/>
      <c r="C759" s="25"/>
      <c r="D759" s="57"/>
      <c r="E759" s="24"/>
      <c r="F759" s="57"/>
      <c r="G759" s="24"/>
      <c r="H759" s="57"/>
      <c r="I759" s="25"/>
    </row>
    <row r="760" spans="1:9" x14ac:dyDescent="0.25">
      <c r="A760" s="22"/>
      <c r="B760" s="22"/>
      <c r="C760" s="22"/>
      <c r="D760" s="22"/>
      <c r="E760" s="22"/>
      <c r="F760" s="22"/>
      <c r="G760" s="22"/>
      <c r="H760" s="22"/>
      <c r="I760" s="22"/>
    </row>
    <row r="761" spans="1:9" x14ac:dyDescent="0.25">
      <c r="A761" s="58"/>
      <c r="B761" s="22"/>
      <c r="C761" s="22"/>
      <c r="D761" s="22"/>
      <c r="E761" s="22"/>
      <c r="F761" s="22"/>
      <c r="G761" s="22"/>
      <c r="H761" s="22"/>
      <c r="I761" s="22"/>
    </row>
  </sheetData>
  <mergeCells count="880">
    <mergeCell ref="A3:A4"/>
    <mergeCell ref="B3:B4"/>
    <mergeCell ref="C3:C4"/>
    <mergeCell ref="E3:E4"/>
    <mergeCell ref="A94:E94"/>
    <mergeCell ref="A96:E96"/>
    <mergeCell ref="A98:E98"/>
    <mergeCell ref="A100:E100"/>
    <mergeCell ref="A102:E102"/>
    <mergeCell ref="G250:G251"/>
    <mergeCell ref="H250:H251"/>
    <mergeCell ref="I250:I251"/>
    <mergeCell ref="J250:J251"/>
    <mergeCell ref="A88:C88"/>
    <mergeCell ref="D205:K205"/>
    <mergeCell ref="E206:F206"/>
    <mergeCell ref="G206:H206"/>
    <mergeCell ref="I206:K206"/>
    <mergeCell ref="A224:A225"/>
    <mergeCell ref="B224:J224"/>
    <mergeCell ref="K224:L224"/>
    <mergeCell ref="A90:E90"/>
    <mergeCell ref="A92:E92"/>
    <mergeCell ref="A106:E106"/>
    <mergeCell ref="A108:E108"/>
    <mergeCell ref="A110:E110"/>
    <mergeCell ref="A111:E111"/>
    <mergeCell ref="A104:E104"/>
    <mergeCell ref="A307:B307"/>
    <mergeCell ref="A311:A313"/>
    <mergeCell ref="C311:P311"/>
    <mergeCell ref="C312:N312"/>
    <mergeCell ref="P312:P313"/>
    <mergeCell ref="A314:Q314"/>
    <mergeCell ref="Q250:R250"/>
    <mergeCell ref="A260:B260"/>
    <mergeCell ref="Q260:R260"/>
    <mergeCell ref="B264:J264"/>
    <mergeCell ref="A268:K268"/>
    <mergeCell ref="A290:A291"/>
    <mergeCell ref="K250:K251"/>
    <mergeCell ref="L250:L251"/>
    <mergeCell ref="M250:M251"/>
    <mergeCell ref="N250:N251"/>
    <mergeCell ref="O250:O251"/>
    <mergeCell ref="P250:P251"/>
    <mergeCell ref="A248:A251"/>
    <mergeCell ref="C248:R249"/>
    <mergeCell ref="C250:C251"/>
    <mergeCell ref="D250:D251"/>
    <mergeCell ref="E250:E251"/>
    <mergeCell ref="F250:F251"/>
    <mergeCell ref="A367:A368"/>
    <mergeCell ref="B367:B368"/>
    <mergeCell ref="C367:C368"/>
    <mergeCell ref="D367:D368"/>
    <mergeCell ref="E367:E368"/>
    <mergeCell ref="A319:Q319"/>
    <mergeCell ref="A321:Q321"/>
    <mergeCell ref="A333:A339"/>
    <mergeCell ref="A340:A344"/>
    <mergeCell ref="A345:B345"/>
    <mergeCell ref="A356:A357"/>
    <mergeCell ref="D356:D357"/>
    <mergeCell ref="E356:E357"/>
    <mergeCell ref="G356:G357"/>
    <mergeCell ref="H356:I356"/>
    <mergeCell ref="F367:F368"/>
    <mergeCell ref="H368:I368"/>
    <mergeCell ref="H374:I374"/>
    <mergeCell ref="H375:I375"/>
    <mergeCell ref="H376:I376"/>
    <mergeCell ref="H377:I377"/>
    <mergeCell ref="H358:I358"/>
    <mergeCell ref="H359:I359"/>
    <mergeCell ref="H360:I360"/>
    <mergeCell ref="H365:I365"/>
    <mergeCell ref="H366:I366"/>
    <mergeCell ref="H379:I379"/>
    <mergeCell ref="H387:I387"/>
    <mergeCell ref="A388:A390"/>
    <mergeCell ref="B388:B390"/>
    <mergeCell ref="C388:C390"/>
    <mergeCell ref="D388:D390"/>
    <mergeCell ref="E388:E390"/>
    <mergeCell ref="F388:F390"/>
    <mergeCell ref="H389:I389"/>
    <mergeCell ref="H390:I390"/>
    <mergeCell ref="H397:I397"/>
    <mergeCell ref="A398:A399"/>
    <mergeCell ref="B398:B399"/>
    <mergeCell ref="C398:C399"/>
    <mergeCell ref="D398:D399"/>
    <mergeCell ref="E398:E399"/>
    <mergeCell ref="F398:F399"/>
    <mergeCell ref="H399:I399"/>
    <mergeCell ref="H392:I392"/>
    <mergeCell ref="H393:I393"/>
    <mergeCell ref="A394:A396"/>
    <mergeCell ref="B394:B396"/>
    <mergeCell ref="C394:C396"/>
    <mergeCell ref="D394:D396"/>
    <mergeCell ref="E394:E396"/>
    <mergeCell ref="F394:F396"/>
    <mergeCell ref="H395:I395"/>
    <mergeCell ref="H396:I396"/>
    <mergeCell ref="A391:A393"/>
    <mergeCell ref="B391:B393"/>
    <mergeCell ref="C391:C393"/>
    <mergeCell ref="D391:D393"/>
    <mergeCell ref="E391:E393"/>
    <mergeCell ref="F391:F393"/>
    <mergeCell ref="H419:I419"/>
    <mergeCell ref="A420:A421"/>
    <mergeCell ref="B420:B421"/>
    <mergeCell ref="C420:C421"/>
    <mergeCell ref="D420:D421"/>
    <mergeCell ref="E420:E421"/>
    <mergeCell ref="F420:F421"/>
    <mergeCell ref="H421:I421"/>
    <mergeCell ref="H401:I401"/>
    <mergeCell ref="H409:I409"/>
    <mergeCell ref="H416:I416"/>
    <mergeCell ref="A417:A419"/>
    <mergeCell ref="B417:B419"/>
    <mergeCell ref="C417:C419"/>
    <mergeCell ref="D417:D419"/>
    <mergeCell ref="E417:E419"/>
    <mergeCell ref="F417:F419"/>
    <mergeCell ref="H418:I418"/>
    <mergeCell ref="A400:A401"/>
    <mergeCell ref="B400:B401"/>
    <mergeCell ref="C400:C401"/>
    <mergeCell ref="D400:D401"/>
    <mergeCell ref="E400:E401"/>
    <mergeCell ref="F400:F401"/>
    <mergeCell ref="H423:I423"/>
    <mergeCell ref="A424:A425"/>
    <mergeCell ref="B424:B425"/>
    <mergeCell ref="C424:C425"/>
    <mergeCell ref="D424:D425"/>
    <mergeCell ref="E424:E425"/>
    <mergeCell ref="F424:F425"/>
    <mergeCell ref="H425:I425"/>
    <mergeCell ref="A422:A423"/>
    <mergeCell ref="B422:B423"/>
    <mergeCell ref="C422:C423"/>
    <mergeCell ref="D422:D423"/>
    <mergeCell ref="E422:E423"/>
    <mergeCell ref="F422:F423"/>
    <mergeCell ref="H430:I430"/>
    <mergeCell ref="A432:A433"/>
    <mergeCell ref="B432:B433"/>
    <mergeCell ref="C432:C433"/>
    <mergeCell ref="D432:D433"/>
    <mergeCell ref="E432:E433"/>
    <mergeCell ref="F432:F433"/>
    <mergeCell ref="H433:I433"/>
    <mergeCell ref="H427:I427"/>
    <mergeCell ref="A428:A429"/>
    <mergeCell ref="B428:B429"/>
    <mergeCell ref="C428:C429"/>
    <mergeCell ref="D428:D429"/>
    <mergeCell ref="E428:E429"/>
    <mergeCell ref="F428:F429"/>
    <mergeCell ref="H429:I429"/>
    <mergeCell ref="A426:A427"/>
    <mergeCell ref="B426:B427"/>
    <mergeCell ref="C426:C427"/>
    <mergeCell ref="D426:D427"/>
    <mergeCell ref="E426:E427"/>
    <mergeCell ref="F426:F427"/>
    <mergeCell ref="H435:I435"/>
    <mergeCell ref="A436:A437"/>
    <mergeCell ref="B436:B437"/>
    <mergeCell ref="C436:C437"/>
    <mergeCell ref="D436:D437"/>
    <mergeCell ref="E436:E437"/>
    <mergeCell ref="F436:F437"/>
    <mergeCell ref="H437:I437"/>
    <mergeCell ref="A434:A435"/>
    <mergeCell ref="B434:B435"/>
    <mergeCell ref="C434:C435"/>
    <mergeCell ref="D434:D435"/>
    <mergeCell ref="E434:E435"/>
    <mergeCell ref="F434:F435"/>
    <mergeCell ref="H439:I439"/>
    <mergeCell ref="A440:A442"/>
    <mergeCell ref="B440:B442"/>
    <mergeCell ref="C440:C442"/>
    <mergeCell ref="D440:D442"/>
    <mergeCell ref="E440:E442"/>
    <mergeCell ref="F440:F442"/>
    <mergeCell ref="H441:I441"/>
    <mergeCell ref="H442:I442"/>
    <mergeCell ref="A438:A439"/>
    <mergeCell ref="B438:B439"/>
    <mergeCell ref="C438:C439"/>
    <mergeCell ref="D438:D439"/>
    <mergeCell ref="E438:E439"/>
    <mergeCell ref="F438:F439"/>
    <mergeCell ref="H444:I444"/>
    <mergeCell ref="H445:I445"/>
    <mergeCell ref="A446:A448"/>
    <mergeCell ref="B446:B448"/>
    <mergeCell ref="C446:C448"/>
    <mergeCell ref="D446:D448"/>
    <mergeCell ref="E446:E448"/>
    <mergeCell ref="F446:F448"/>
    <mergeCell ref="H447:I447"/>
    <mergeCell ref="H448:I448"/>
    <mergeCell ref="A443:A445"/>
    <mergeCell ref="B443:B445"/>
    <mergeCell ref="C443:C445"/>
    <mergeCell ref="D443:D445"/>
    <mergeCell ref="E443:E445"/>
    <mergeCell ref="F443:F445"/>
    <mergeCell ref="H450:I450"/>
    <mergeCell ref="H451:I451"/>
    <mergeCell ref="H452:I452"/>
    <mergeCell ref="A453:A455"/>
    <mergeCell ref="B453:B455"/>
    <mergeCell ref="C453:C455"/>
    <mergeCell ref="D453:D455"/>
    <mergeCell ref="E453:E455"/>
    <mergeCell ref="F453:F455"/>
    <mergeCell ref="H454:I454"/>
    <mergeCell ref="A449:A452"/>
    <mergeCell ref="B449:B452"/>
    <mergeCell ref="C449:C452"/>
    <mergeCell ref="D449:D452"/>
    <mergeCell ref="E449:E452"/>
    <mergeCell ref="F449:F452"/>
    <mergeCell ref="H455:I455"/>
    <mergeCell ref="A456:A458"/>
    <mergeCell ref="B456:B458"/>
    <mergeCell ref="C456:C458"/>
    <mergeCell ref="D456:D458"/>
    <mergeCell ref="E456:E458"/>
    <mergeCell ref="F456:F458"/>
    <mergeCell ref="H457:I457"/>
    <mergeCell ref="H458:I458"/>
    <mergeCell ref="H460:I460"/>
    <mergeCell ref="H461:I461"/>
    <mergeCell ref="H462:I462"/>
    <mergeCell ref="A463:A465"/>
    <mergeCell ref="B463:B465"/>
    <mergeCell ref="C463:C465"/>
    <mergeCell ref="D463:D465"/>
    <mergeCell ref="E463:E465"/>
    <mergeCell ref="F463:F465"/>
    <mergeCell ref="H464:I464"/>
    <mergeCell ref="A459:A462"/>
    <mergeCell ref="B459:B462"/>
    <mergeCell ref="C459:C462"/>
    <mergeCell ref="D459:D462"/>
    <mergeCell ref="E459:E462"/>
    <mergeCell ref="F459:F462"/>
    <mergeCell ref="H465:I465"/>
    <mergeCell ref="A466:A468"/>
    <mergeCell ref="B466:B468"/>
    <mergeCell ref="C466:C468"/>
    <mergeCell ref="D466:D468"/>
    <mergeCell ref="E466:E468"/>
    <mergeCell ref="F466:F468"/>
    <mergeCell ref="H467:I467"/>
    <mergeCell ref="H468:I468"/>
    <mergeCell ref="H470:I470"/>
    <mergeCell ref="H471:I471"/>
    <mergeCell ref="H472:I472"/>
    <mergeCell ref="A473:A476"/>
    <mergeCell ref="B473:B476"/>
    <mergeCell ref="C473:C476"/>
    <mergeCell ref="D473:D476"/>
    <mergeCell ref="E473:E476"/>
    <mergeCell ref="F473:F476"/>
    <mergeCell ref="H474:I474"/>
    <mergeCell ref="A469:A472"/>
    <mergeCell ref="B469:B472"/>
    <mergeCell ref="C469:C472"/>
    <mergeCell ref="D469:D472"/>
    <mergeCell ref="E469:E472"/>
    <mergeCell ref="F469:F472"/>
    <mergeCell ref="H475:I475"/>
    <mergeCell ref="H476:I476"/>
    <mergeCell ref="A477:A480"/>
    <mergeCell ref="B477:B480"/>
    <mergeCell ref="C477:C480"/>
    <mergeCell ref="D477:D480"/>
    <mergeCell ref="E477:E480"/>
    <mergeCell ref="F477:F480"/>
    <mergeCell ref="H478:I478"/>
    <mergeCell ref="H479:I479"/>
    <mergeCell ref="H480:I480"/>
    <mergeCell ref="A481:A483"/>
    <mergeCell ref="B481:B483"/>
    <mergeCell ref="C481:C483"/>
    <mergeCell ref="D481:D483"/>
    <mergeCell ref="E481:E483"/>
    <mergeCell ref="F481:F483"/>
    <mergeCell ref="H482:I482"/>
    <mergeCell ref="H483:I483"/>
    <mergeCell ref="H485:I485"/>
    <mergeCell ref="H486:I486"/>
    <mergeCell ref="H487:I487"/>
    <mergeCell ref="A488:A491"/>
    <mergeCell ref="B488:B491"/>
    <mergeCell ref="C488:C491"/>
    <mergeCell ref="D488:D491"/>
    <mergeCell ref="E488:E491"/>
    <mergeCell ref="F488:F491"/>
    <mergeCell ref="H489:I489"/>
    <mergeCell ref="A484:A487"/>
    <mergeCell ref="B484:B487"/>
    <mergeCell ref="C484:C487"/>
    <mergeCell ref="D484:D487"/>
    <mergeCell ref="E484:E487"/>
    <mergeCell ref="F484:F487"/>
    <mergeCell ref="H490:I490"/>
    <mergeCell ref="H491:I491"/>
    <mergeCell ref="A492:A494"/>
    <mergeCell ref="B492:B494"/>
    <mergeCell ref="C492:C494"/>
    <mergeCell ref="D492:D494"/>
    <mergeCell ref="E492:E494"/>
    <mergeCell ref="F492:F494"/>
    <mergeCell ref="H493:I493"/>
    <mergeCell ref="H494:I494"/>
    <mergeCell ref="H496:I496"/>
    <mergeCell ref="H497:I497"/>
    <mergeCell ref="H499:I499"/>
    <mergeCell ref="H500:I500"/>
    <mergeCell ref="H501:I501"/>
    <mergeCell ref="A502:A504"/>
    <mergeCell ref="B502:B504"/>
    <mergeCell ref="C502:C504"/>
    <mergeCell ref="D502:D504"/>
    <mergeCell ref="E502:E504"/>
    <mergeCell ref="A495:A501"/>
    <mergeCell ref="B495:B501"/>
    <mergeCell ref="C495:C501"/>
    <mergeCell ref="D495:D501"/>
    <mergeCell ref="E495:E501"/>
    <mergeCell ref="F495:F501"/>
    <mergeCell ref="F502:F504"/>
    <mergeCell ref="H503:I503"/>
    <mergeCell ref="H504:I504"/>
    <mergeCell ref="A505:A507"/>
    <mergeCell ref="B505:B507"/>
    <mergeCell ref="C505:C507"/>
    <mergeCell ref="D505:D507"/>
    <mergeCell ref="E505:E507"/>
    <mergeCell ref="F505:F507"/>
    <mergeCell ref="H506:I506"/>
    <mergeCell ref="H507:I507"/>
    <mergeCell ref="A508:A514"/>
    <mergeCell ref="B508:B514"/>
    <mergeCell ref="C508:C514"/>
    <mergeCell ref="D508:D514"/>
    <mergeCell ref="E508:E514"/>
    <mergeCell ref="F508:F514"/>
    <mergeCell ref="H509:I509"/>
    <mergeCell ref="H510:I510"/>
    <mergeCell ref="H512:I512"/>
    <mergeCell ref="H518:I518"/>
    <mergeCell ref="H519:I519"/>
    <mergeCell ref="H520:I520"/>
    <mergeCell ref="H521:I521"/>
    <mergeCell ref="H522:I522"/>
    <mergeCell ref="H525:I525"/>
    <mergeCell ref="H513:I513"/>
    <mergeCell ref="H514:I514"/>
    <mergeCell ref="A515:A517"/>
    <mergeCell ref="B515:B517"/>
    <mergeCell ref="C515:C517"/>
    <mergeCell ref="D515:D517"/>
    <mergeCell ref="E515:E517"/>
    <mergeCell ref="F515:F517"/>
    <mergeCell ref="H516:I516"/>
    <mergeCell ref="H517:I517"/>
    <mergeCell ref="H526:I526"/>
    <mergeCell ref="H528:I528"/>
    <mergeCell ref="A529:A531"/>
    <mergeCell ref="B529:B531"/>
    <mergeCell ref="C529:C531"/>
    <mergeCell ref="D529:D531"/>
    <mergeCell ref="E529:E531"/>
    <mergeCell ref="F529:F531"/>
    <mergeCell ref="H529:I529"/>
    <mergeCell ref="H531:I531"/>
    <mergeCell ref="A526:A528"/>
    <mergeCell ref="B526:B528"/>
    <mergeCell ref="C526:C528"/>
    <mergeCell ref="D526:D528"/>
    <mergeCell ref="E526:E528"/>
    <mergeCell ref="F526:F528"/>
    <mergeCell ref="H535:I535"/>
    <mergeCell ref="A536:A537"/>
    <mergeCell ref="B536:B537"/>
    <mergeCell ref="C536:C537"/>
    <mergeCell ref="D536:D537"/>
    <mergeCell ref="E536:E537"/>
    <mergeCell ref="F536:F537"/>
    <mergeCell ref="H537:I537"/>
    <mergeCell ref="H532:I532"/>
    <mergeCell ref="A533:A534"/>
    <mergeCell ref="B533:B534"/>
    <mergeCell ref="C533:C534"/>
    <mergeCell ref="D533:D534"/>
    <mergeCell ref="E533:E534"/>
    <mergeCell ref="F533:F534"/>
    <mergeCell ref="H534:I534"/>
    <mergeCell ref="H538:I538"/>
    <mergeCell ref="H540:I540"/>
    <mergeCell ref="A541:A543"/>
    <mergeCell ref="B541:B543"/>
    <mergeCell ref="C541:C543"/>
    <mergeCell ref="D541:D543"/>
    <mergeCell ref="E541:E543"/>
    <mergeCell ref="F541:F543"/>
    <mergeCell ref="H541:I541"/>
    <mergeCell ref="H543:I543"/>
    <mergeCell ref="A538:A540"/>
    <mergeCell ref="B538:B540"/>
    <mergeCell ref="C538:C540"/>
    <mergeCell ref="D538:D540"/>
    <mergeCell ref="E538:E540"/>
    <mergeCell ref="F538:F540"/>
    <mergeCell ref="H545:I545"/>
    <mergeCell ref="A546:A547"/>
    <mergeCell ref="B546:B547"/>
    <mergeCell ref="C546:C547"/>
    <mergeCell ref="D546:D547"/>
    <mergeCell ref="E546:E547"/>
    <mergeCell ref="F546:F547"/>
    <mergeCell ref="H547:I547"/>
    <mergeCell ref="A544:A545"/>
    <mergeCell ref="B544:B545"/>
    <mergeCell ref="C544:C545"/>
    <mergeCell ref="D544:D545"/>
    <mergeCell ref="E544:E545"/>
    <mergeCell ref="F544:F545"/>
    <mergeCell ref="H549:I549"/>
    <mergeCell ref="A550:A551"/>
    <mergeCell ref="B550:B551"/>
    <mergeCell ref="C550:C551"/>
    <mergeCell ref="D550:D551"/>
    <mergeCell ref="E550:E551"/>
    <mergeCell ref="F550:F551"/>
    <mergeCell ref="H551:I551"/>
    <mergeCell ref="A548:A549"/>
    <mergeCell ref="B548:B549"/>
    <mergeCell ref="C548:C549"/>
    <mergeCell ref="D548:D549"/>
    <mergeCell ref="E548:E549"/>
    <mergeCell ref="F548:F549"/>
    <mergeCell ref="H553:I553"/>
    <mergeCell ref="A555:A556"/>
    <mergeCell ref="B555:B556"/>
    <mergeCell ref="C555:C556"/>
    <mergeCell ref="D555:D556"/>
    <mergeCell ref="E555:E556"/>
    <mergeCell ref="F555:F556"/>
    <mergeCell ref="H556:I556"/>
    <mergeCell ref="A552:A553"/>
    <mergeCell ref="B552:B553"/>
    <mergeCell ref="C552:C553"/>
    <mergeCell ref="D552:D553"/>
    <mergeCell ref="E552:E553"/>
    <mergeCell ref="F552:F553"/>
    <mergeCell ref="H557:I557"/>
    <mergeCell ref="H559:I559"/>
    <mergeCell ref="A560:A561"/>
    <mergeCell ref="B560:B561"/>
    <mergeCell ref="C560:C561"/>
    <mergeCell ref="D560:D561"/>
    <mergeCell ref="E560:E561"/>
    <mergeCell ref="F560:F561"/>
    <mergeCell ref="H561:I561"/>
    <mergeCell ref="A557:A559"/>
    <mergeCell ref="B557:B559"/>
    <mergeCell ref="C557:C559"/>
    <mergeCell ref="D557:D559"/>
    <mergeCell ref="E557:E559"/>
    <mergeCell ref="F557:F559"/>
    <mergeCell ref="H562:I562"/>
    <mergeCell ref="H564:I564"/>
    <mergeCell ref="A565:A566"/>
    <mergeCell ref="B565:B566"/>
    <mergeCell ref="C565:C566"/>
    <mergeCell ref="D565:D566"/>
    <mergeCell ref="E565:E566"/>
    <mergeCell ref="F565:F566"/>
    <mergeCell ref="H566:I566"/>
    <mergeCell ref="A562:A564"/>
    <mergeCell ref="B562:B564"/>
    <mergeCell ref="C562:C564"/>
    <mergeCell ref="D562:D564"/>
    <mergeCell ref="E562:E564"/>
    <mergeCell ref="F562:F564"/>
    <mergeCell ref="H568:I568"/>
    <mergeCell ref="A569:A570"/>
    <mergeCell ref="B569:B570"/>
    <mergeCell ref="C569:C570"/>
    <mergeCell ref="D569:D570"/>
    <mergeCell ref="E569:E570"/>
    <mergeCell ref="F569:F570"/>
    <mergeCell ref="H570:I570"/>
    <mergeCell ref="A567:A568"/>
    <mergeCell ref="B567:B568"/>
    <mergeCell ref="C567:C568"/>
    <mergeCell ref="D567:D568"/>
    <mergeCell ref="E567:E568"/>
    <mergeCell ref="F567:F568"/>
    <mergeCell ref="H572:I572"/>
    <mergeCell ref="A573:A574"/>
    <mergeCell ref="B573:B574"/>
    <mergeCell ref="C573:C574"/>
    <mergeCell ref="D573:D574"/>
    <mergeCell ref="E573:E574"/>
    <mergeCell ref="F573:F574"/>
    <mergeCell ref="H574:I574"/>
    <mergeCell ref="A571:A572"/>
    <mergeCell ref="B571:B572"/>
    <mergeCell ref="C571:C572"/>
    <mergeCell ref="D571:D572"/>
    <mergeCell ref="E571:E572"/>
    <mergeCell ref="F571:F572"/>
    <mergeCell ref="H576:I576"/>
    <mergeCell ref="A577:A579"/>
    <mergeCell ref="B577:B579"/>
    <mergeCell ref="C577:C579"/>
    <mergeCell ref="D577:D579"/>
    <mergeCell ref="E577:E579"/>
    <mergeCell ref="F577:F579"/>
    <mergeCell ref="H577:I577"/>
    <mergeCell ref="H579:I579"/>
    <mergeCell ref="A575:A576"/>
    <mergeCell ref="B575:B576"/>
    <mergeCell ref="C575:C576"/>
    <mergeCell ref="D575:D576"/>
    <mergeCell ref="E575:E576"/>
    <mergeCell ref="F575:F576"/>
    <mergeCell ref="H581:I581"/>
    <mergeCell ref="A582:A583"/>
    <mergeCell ref="B582:B583"/>
    <mergeCell ref="C582:C583"/>
    <mergeCell ref="D582:D583"/>
    <mergeCell ref="E582:E583"/>
    <mergeCell ref="F582:F583"/>
    <mergeCell ref="H583:I583"/>
    <mergeCell ref="A580:A581"/>
    <mergeCell ref="B580:B581"/>
    <mergeCell ref="C580:C581"/>
    <mergeCell ref="D580:D581"/>
    <mergeCell ref="E580:E581"/>
    <mergeCell ref="F580:F581"/>
    <mergeCell ref="H585:I585"/>
    <mergeCell ref="A586:A587"/>
    <mergeCell ref="B586:B587"/>
    <mergeCell ref="C586:C587"/>
    <mergeCell ref="D586:D587"/>
    <mergeCell ref="E586:E587"/>
    <mergeCell ref="F586:F587"/>
    <mergeCell ref="H587:I587"/>
    <mergeCell ref="A584:A585"/>
    <mergeCell ref="B584:B585"/>
    <mergeCell ref="C584:C585"/>
    <mergeCell ref="D584:D585"/>
    <mergeCell ref="E584:E585"/>
    <mergeCell ref="F584:F585"/>
    <mergeCell ref="H589:I589"/>
    <mergeCell ref="H598:I598"/>
    <mergeCell ref="H599:I599"/>
    <mergeCell ref="H600:I600"/>
    <mergeCell ref="H601:I601"/>
    <mergeCell ref="A602:A604"/>
    <mergeCell ref="B602:B604"/>
    <mergeCell ref="C602:C604"/>
    <mergeCell ref="D602:D604"/>
    <mergeCell ref="E602:E604"/>
    <mergeCell ref="F602:F604"/>
    <mergeCell ref="H603:I603"/>
    <mergeCell ref="H604:I604"/>
    <mergeCell ref="H605:I605"/>
    <mergeCell ref="H606:I606"/>
    <mergeCell ref="A607:A608"/>
    <mergeCell ref="B607:B608"/>
    <mergeCell ref="C607:C608"/>
    <mergeCell ref="D607:D608"/>
    <mergeCell ref="E607:E608"/>
    <mergeCell ref="F607:F608"/>
    <mergeCell ref="H608:I608"/>
    <mergeCell ref="A609:A610"/>
    <mergeCell ref="B609:B610"/>
    <mergeCell ref="C609:C610"/>
    <mergeCell ref="D609:D610"/>
    <mergeCell ref="E609:E610"/>
    <mergeCell ref="F609:F610"/>
    <mergeCell ref="H609:I609"/>
    <mergeCell ref="H610:I610"/>
    <mergeCell ref="H611:I611"/>
    <mergeCell ref="A612:A613"/>
    <mergeCell ref="B612:B613"/>
    <mergeCell ref="C612:C613"/>
    <mergeCell ref="D612:D613"/>
    <mergeCell ref="E612:E613"/>
    <mergeCell ref="F612:F613"/>
    <mergeCell ref="H612:I612"/>
    <mergeCell ref="H613:I613"/>
    <mergeCell ref="H614:I614"/>
    <mergeCell ref="H615:I615"/>
    <mergeCell ref="H616:I616"/>
    <mergeCell ref="A618:A621"/>
    <mergeCell ref="B618:B621"/>
    <mergeCell ref="C618:C621"/>
    <mergeCell ref="D618:D621"/>
    <mergeCell ref="E618:E621"/>
    <mergeCell ref="F618:F621"/>
    <mergeCell ref="H619:I619"/>
    <mergeCell ref="A614:A615"/>
    <mergeCell ref="B614:B615"/>
    <mergeCell ref="C614:C615"/>
    <mergeCell ref="D614:D615"/>
    <mergeCell ref="E614:E615"/>
    <mergeCell ref="F614:F615"/>
    <mergeCell ref="H620:I620"/>
    <mergeCell ref="H621:I621"/>
    <mergeCell ref="A622:A625"/>
    <mergeCell ref="B622:B625"/>
    <mergeCell ref="C622:C625"/>
    <mergeCell ref="D622:D625"/>
    <mergeCell ref="E622:E625"/>
    <mergeCell ref="F622:F625"/>
    <mergeCell ref="H623:I623"/>
    <mergeCell ref="H624:I624"/>
    <mergeCell ref="H625:I625"/>
    <mergeCell ref="A626:A629"/>
    <mergeCell ref="B626:B629"/>
    <mergeCell ref="C626:C629"/>
    <mergeCell ref="D626:D629"/>
    <mergeCell ref="E626:E629"/>
    <mergeCell ref="F626:F629"/>
    <mergeCell ref="H627:I627"/>
    <mergeCell ref="H628:I628"/>
    <mergeCell ref="H629:I629"/>
    <mergeCell ref="H635:I635"/>
    <mergeCell ref="H636:I636"/>
    <mergeCell ref="H637:I637"/>
    <mergeCell ref="H638:I638"/>
    <mergeCell ref="H639:I639"/>
    <mergeCell ref="H640:I640"/>
    <mergeCell ref="H631:I631"/>
    <mergeCell ref="H632:I632"/>
    <mergeCell ref="A633:A634"/>
    <mergeCell ref="B633:B634"/>
    <mergeCell ref="C633:C634"/>
    <mergeCell ref="D633:D634"/>
    <mergeCell ref="E633:E634"/>
    <mergeCell ref="F633:F634"/>
    <mergeCell ref="H634:I634"/>
    <mergeCell ref="A630:A632"/>
    <mergeCell ref="B630:B632"/>
    <mergeCell ref="C630:C632"/>
    <mergeCell ref="D630:D632"/>
    <mergeCell ref="E630:E632"/>
    <mergeCell ref="F630:F632"/>
    <mergeCell ref="H641:I641"/>
    <mergeCell ref="H642:I642"/>
    <mergeCell ref="A643:A644"/>
    <mergeCell ref="B643:B644"/>
    <mergeCell ref="C643:C644"/>
    <mergeCell ref="D643:D644"/>
    <mergeCell ref="E643:E644"/>
    <mergeCell ref="F643:F644"/>
    <mergeCell ref="H643:I643"/>
    <mergeCell ref="H644:I644"/>
    <mergeCell ref="A641:A642"/>
    <mergeCell ref="B641:B642"/>
    <mergeCell ref="C641:C642"/>
    <mergeCell ref="D641:D642"/>
    <mergeCell ref="E641:E642"/>
    <mergeCell ref="F641:F642"/>
    <mergeCell ref="H646:I646"/>
    <mergeCell ref="H647:I647"/>
    <mergeCell ref="H648:I648"/>
    <mergeCell ref="H649:I649"/>
    <mergeCell ref="H650:I650"/>
    <mergeCell ref="H651:I651"/>
    <mergeCell ref="A645:A647"/>
    <mergeCell ref="B645:B647"/>
    <mergeCell ref="C645:C647"/>
    <mergeCell ref="D645:D647"/>
    <mergeCell ref="E645:E647"/>
    <mergeCell ref="F645:F647"/>
    <mergeCell ref="H652:I652"/>
    <mergeCell ref="A653:A655"/>
    <mergeCell ref="B653:B655"/>
    <mergeCell ref="C653:C655"/>
    <mergeCell ref="D653:D655"/>
    <mergeCell ref="E653:E655"/>
    <mergeCell ref="F653:F655"/>
    <mergeCell ref="H654:I654"/>
    <mergeCell ref="H655:I655"/>
    <mergeCell ref="H656:I656"/>
    <mergeCell ref="H657:I657"/>
    <mergeCell ref="H658:I658"/>
    <mergeCell ref="H659:I659"/>
    <mergeCell ref="A660:A662"/>
    <mergeCell ref="B660:B662"/>
    <mergeCell ref="C660:C662"/>
    <mergeCell ref="D660:D662"/>
    <mergeCell ref="E660:E662"/>
    <mergeCell ref="F660:F662"/>
    <mergeCell ref="H661:I661"/>
    <mergeCell ref="H662:I662"/>
    <mergeCell ref="H663:I663"/>
    <mergeCell ref="A664:A666"/>
    <mergeCell ref="B664:B666"/>
    <mergeCell ref="C664:C666"/>
    <mergeCell ref="D664:D666"/>
    <mergeCell ref="E664:E666"/>
    <mergeCell ref="F664:F666"/>
    <mergeCell ref="H665:I665"/>
    <mergeCell ref="H666:I666"/>
    <mergeCell ref="H667:I667"/>
    <mergeCell ref="A668:A669"/>
    <mergeCell ref="B668:B669"/>
    <mergeCell ref="C668:C669"/>
    <mergeCell ref="D668:D669"/>
    <mergeCell ref="E668:E669"/>
    <mergeCell ref="F668:F669"/>
    <mergeCell ref="H668:I668"/>
    <mergeCell ref="H669:I669"/>
    <mergeCell ref="H670:I670"/>
    <mergeCell ref="A671:A672"/>
    <mergeCell ref="B671:B672"/>
    <mergeCell ref="C671:C672"/>
    <mergeCell ref="D671:D672"/>
    <mergeCell ref="E671:E672"/>
    <mergeCell ref="F671:F672"/>
    <mergeCell ref="H671:I671"/>
    <mergeCell ref="H672:I672"/>
    <mergeCell ref="H673:I673"/>
    <mergeCell ref="H674:I674"/>
    <mergeCell ref="H675:I675"/>
    <mergeCell ref="A676:A677"/>
    <mergeCell ref="B676:B677"/>
    <mergeCell ref="C676:C677"/>
    <mergeCell ref="D676:D677"/>
    <mergeCell ref="E676:E677"/>
    <mergeCell ref="F676:F677"/>
    <mergeCell ref="H676:I676"/>
    <mergeCell ref="H677:I677"/>
    <mergeCell ref="A678:A681"/>
    <mergeCell ref="B678:B681"/>
    <mergeCell ref="C678:C681"/>
    <mergeCell ref="D678:D681"/>
    <mergeCell ref="E678:E681"/>
    <mergeCell ref="F678:F681"/>
    <mergeCell ref="H679:I679"/>
    <mergeCell ref="H680:I680"/>
    <mergeCell ref="H681:I681"/>
    <mergeCell ref="H683:I683"/>
    <mergeCell ref="H684:I684"/>
    <mergeCell ref="A685:A687"/>
    <mergeCell ref="B685:B687"/>
    <mergeCell ref="C685:C687"/>
    <mergeCell ref="D685:D687"/>
    <mergeCell ref="E685:E687"/>
    <mergeCell ref="F685:F687"/>
    <mergeCell ref="H686:I686"/>
    <mergeCell ref="H687:I687"/>
    <mergeCell ref="A682:A684"/>
    <mergeCell ref="B682:B684"/>
    <mergeCell ref="C682:C684"/>
    <mergeCell ref="D682:D684"/>
    <mergeCell ref="E682:E684"/>
    <mergeCell ref="F682:F684"/>
    <mergeCell ref="H689:I689"/>
    <mergeCell ref="H690:I690"/>
    <mergeCell ref="H691:I691"/>
    <mergeCell ref="A692:A693"/>
    <mergeCell ref="B692:B693"/>
    <mergeCell ref="C692:C693"/>
    <mergeCell ref="D692:D693"/>
    <mergeCell ref="E692:E693"/>
    <mergeCell ref="F692:F693"/>
    <mergeCell ref="H692:I692"/>
    <mergeCell ref="A688:A691"/>
    <mergeCell ref="B688:B691"/>
    <mergeCell ref="C688:C691"/>
    <mergeCell ref="D688:D691"/>
    <mergeCell ref="E688:E691"/>
    <mergeCell ref="F688:F691"/>
    <mergeCell ref="H693:I693"/>
    <mergeCell ref="A694:A697"/>
    <mergeCell ref="B694:B697"/>
    <mergeCell ref="C694:C697"/>
    <mergeCell ref="D694:D697"/>
    <mergeCell ref="E694:E697"/>
    <mergeCell ref="F694:F697"/>
    <mergeCell ref="H695:I695"/>
    <mergeCell ref="H696:I696"/>
    <mergeCell ref="H697:I697"/>
    <mergeCell ref="H698:I698"/>
    <mergeCell ref="A699:A702"/>
    <mergeCell ref="B699:B702"/>
    <mergeCell ref="C699:C702"/>
    <mergeCell ref="D699:D702"/>
    <mergeCell ref="E699:E702"/>
    <mergeCell ref="F699:F702"/>
    <mergeCell ref="H700:I700"/>
    <mergeCell ref="H701:I701"/>
    <mergeCell ref="H702:I702"/>
    <mergeCell ref="H704:I704"/>
    <mergeCell ref="H705:I705"/>
    <mergeCell ref="H706:I706"/>
    <mergeCell ref="A707:A708"/>
    <mergeCell ref="B707:B708"/>
    <mergeCell ref="C707:C708"/>
    <mergeCell ref="D707:D708"/>
    <mergeCell ref="E707:E708"/>
    <mergeCell ref="F707:F708"/>
    <mergeCell ref="H707:I707"/>
    <mergeCell ref="A703:A706"/>
    <mergeCell ref="B703:B706"/>
    <mergeCell ref="C703:C706"/>
    <mergeCell ref="D703:D706"/>
    <mergeCell ref="E703:E706"/>
    <mergeCell ref="F703:F706"/>
    <mergeCell ref="H708:I708"/>
    <mergeCell ref="A709:A712"/>
    <mergeCell ref="B709:B712"/>
    <mergeCell ref="C709:C712"/>
    <mergeCell ref="D709:D712"/>
    <mergeCell ref="E709:E712"/>
    <mergeCell ref="F709:F712"/>
    <mergeCell ref="H710:I710"/>
    <mergeCell ref="H711:I711"/>
    <mergeCell ref="H712:I712"/>
    <mergeCell ref="H714:I714"/>
    <mergeCell ref="H715:I715"/>
    <mergeCell ref="H716:I716"/>
    <mergeCell ref="H717:I717"/>
    <mergeCell ref="A718:A719"/>
    <mergeCell ref="B718:B719"/>
    <mergeCell ref="C718:C719"/>
    <mergeCell ref="D718:D719"/>
    <mergeCell ref="E718:E719"/>
    <mergeCell ref="F718:F719"/>
    <mergeCell ref="A713:A716"/>
    <mergeCell ref="B713:B716"/>
    <mergeCell ref="C713:C716"/>
    <mergeCell ref="D713:D716"/>
    <mergeCell ref="E713:E716"/>
    <mergeCell ref="F713:F716"/>
    <mergeCell ref="H718:I718"/>
    <mergeCell ref="H719:I719"/>
    <mergeCell ref="A720:A721"/>
    <mergeCell ref="B720:B721"/>
    <mergeCell ref="C720:C721"/>
    <mergeCell ref="D720:D721"/>
    <mergeCell ref="E720:E721"/>
    <mergeCell ref="F720:F721"/>
    <mergeCell ref="H720:I720"/>
    <mergeCell ref="H721:I721"/>
    <mergeCell ref="H756:I756"/>
    <mergeCell ref="H746:I746"/>
    <mergeCell ref="H748:I748"/>
    <mergeCell ref="H749:I749"/>
    <mergeCell ref="H750:I750"/>
    <mergeCell ref="H751:I751"/>
    <mergeCell ref="H752:I752"/>
    <mergeCell ref="H729:I729"/>
    <mergeCell ref="H733:I733"/>
    <mergeCell ref="H736:I736"/>
    <mergeCell ref="H737:I737"/>
    <mergeCell ref="H738:I738"/>
    <mergeCell ref="H744:I74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12" sqref="F12"/>
    </sheetView>
  </sheetViews>
  <sheetFormatPr defaultColWidth="8.85546875" defaultRowHeight="15" x14ac:dyDescent="0.25"/>
  <cols>
    <col min="1" max="1" width="20.140625" bestFit="1" customWidth="1"/>
    <col min="2" max="11" width="12.42578125" customWidth="1"/>
  </cols>
  <sheetData>
    <row r="1" spans="1:11" ht="23.25" x14ac:dyDescent="0.35">
      <c r="A1" s="2" t="s">
        <v>12</v>
      </c>
    </row>
    <row r="3" spans="1:11" x14ac:dyDescent="0.25">
      <c r="A3" s="16" t="s">
        <v>13</v>
      </c>
      <c r="B3" s="16" t="s">
        <v>15</v>
      </c>
      <c r="C3" s="16" t="s">
        <v>17</v>
      </c>
      <c r="D3" s="68" t="s">
        <v>18</v>
      </c>
      <c r="E3" s="69"/>
      <c r="F3" s="69"/>
      <c r="G3" s="69"/>
      <c r="H3" s="69"/>
      <c r="I3" s="69"/>
      <c r="J3" s="69"/>
      <c r="K3" s="70"/>
    </row>
    <row r="4" spans="1:11" x14ac:dyDescent="0.25">
      <c r="A4" s="18" t="s">
        <v>14</v>
      </c>
      <c r="B4" s="18" t="s">
        <v>16</v>
      </c>
      <c r="C4" s="18" t="s">
        <v>16</v>
      </c>
      <c r="D4" s="16" t="s">
        <v>5</v>
      </c>
      <c r="E4" s="68" t="s">
        <v>19</v>
      </c>
      <c r="F4" s="70"/>
      <c r="G4" s="68" t="s">
        <v>20</v>
      </c>
      <c r="H4" s="70"/>
      <c r="I4" s="68" t="s">
        <v>21</v>
      </c>
      <c r="J4" s="69"/>
      <c r="K4" s="70"/>
    </row>
    <row r="5" spans="1:11" x14ac:dyDescent="0.25">
      <c r="A5" s="17"/>
      <c r="B5" s="17" t="s">
        <v>6</v>
      </c>
      <c r="C5" s="17" t="s">
        <v>6</v>
      </c>
      <c r="D5" s="17" t="s">
        <v>6</v>
      </c>
      <c r="E5" s="3" t="s">
        <v>22</v>
      </c>
      <c r="F5" s="3" t="s">
        <v>23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</row>
    <row r="6" spans="1:11" x14ac:dyDescent="0.25">
      <c r="A6" s="8" t="s">
        <v>27</v>
      </c>
      <c r="B6" s="10"/>
      <c r="C6" s="9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8" t="s">
        <v>28</v>
      </c>
      <c r="B7" s="9"/>
      <c r="C7" s="9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8" t="s">
        <v>29</v>
      </c>
      <c r="B8" s="9"/>
      <c r="C8" s="9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8" t="s">
        <v>30</v>
      </c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8" t="s">
        <v>31</v>
      </c>
      <c r="B10" s="9"/>
      <c r="C10" s="9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8" t="s">
        <v>32</v>
      </c>
      <c r="B11" s="10"/>
      <c r="C11" s="9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8" t="s">
        <v>33</v>
      </c>
      <c r="B12" s="9"/>
      <c r="C12" s="9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8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8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11" t="s">
        <v>7</v>
      </c>
      <c r="B15" s="11">
        <f>SUM(B6:B14)</f>
        <v>0</v>
      </c>
      <c r="C15" s="11">
        <f t="shared" ref="C15:G15" si="0">SUM(C6:C14)</f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/>
      <c r="I15" s="11"/>
      <c r="J15" s="11"/>
      <c r="K15" s="11"/>
    </row>
    <row r="18" spans="1:7" x14ac:dyDescent="0.25">
      <c r="A18" s="13" t="s">
        <v>174</v>
      </c>
      <c r="G18" t="s">
        <v>19</v>
      </c>
    </row>
    <row r="19" spans="1:7" x14ac:dyDescent="0.25">
      <c r="F19" s="8" t="s">
        <v>27</v>
      </c>
      <c r="G19" s="10"/>
    </row>
    <row r="20" spans="1:7" x14ac:dyDescent="0.25">
      <c r="F20" s="8" t="s">
        <v>28</v>
      </c>
      <c r="G20" s="10"/>
    </row>
    <row r="21" spans="1:7" x14ac:dyDescent="0.25">
      <c r="B21" t="s">
        <v>5</v>
      </c>
      <c r="F21" s="8" t="s">
        <v>29</v>
      </c>
      <c r="G21" s="10"/>
    </row>
    <row r="22" spans="1:7" x14ac:dyDescent="0.25">
      <c r="A22" s="8" t="s">
        <v>27</v>
      </c>
      <c r="B22" s="10"/>
      <c r="F22" s="8" t="s">
        <v>30</v>
      </c>
      <c r="G22" s="10"/>
    </row>
    <row r="23" spans="1:7" x14ac:dyDescent="0.25">
      <c r="A23" s="8" t="s">
        <v>28</v>
      </c>
      <c r="B23" s="10"/>
      <c r="F23" s="8" t="s">
        <v>31</v>
      </c>
      <c r="G23" s="10"/>
    </row>
    <row r="24" spans="1:7" x14ac:dyDescent="0.25">
      <c r="A24" s="8" t="s">
        <v>29</v>
      </c>
      <c r="B24" s="10"/>
      <c r="F24" s="8" t="s">
        <v>32</v>
      </c>
      <c r="G24" s="10"/>
    </row>
    <row r="25" spans="1:7" x14ac:dyDescent="0.25">
      <c r="A25" s="8" t="s">
        <v>30</v>
      </c>
      <c r="B25" s="10"/>
      <c r="F25" s="8" t="s">
        <v>33</v>
      </c>
      <c r="G25" s="10"/>
    </row>
    <row r="26" spans="1:7" x14ac:dyDescent="0.25">
      <c r="A26" s="8" t="s">
        <v>31</v>
      </c>
      <c r="B26" s="10"/>
      <c r="F26" s="8" t="s">
        <v>34</v>
      </c>
      <c r="G26" s="10"/>
    </row>
    <row r="27" spans="1:7" x14ac:dyDescent="0.25">
      <c r="A27" s="8" t="s">
        <v>32</v>
      </c>
      <c r="B27" s="10"/>
      <c r="F27" s="8" t="s">
        <v>35</v>
      </c>
      <c r="G27" s="10"/>
    </row>
    <row r="28" spans="1:7" x14ac:dyDescent="0.25">
      <c r="A28" s="8" t="s">
        <v>33</v>
      </c>
      <c r="B28" s="10"/>
    </row>
    <row r="29" spans="1:7" x14ac:dyDescent="0.25">
      <c r="A29" s="8" t="s">
        <v>34</v>
      </c>
      <c r="B29" s="10"/>
    </row>
    <row r="30" spans="1:7" x14ac:dyDescent="0.25">
      <c r="A30" s="8" t="s">
        <v>35</v>
      </c>
      <c r="B30" s="10"/>
    </row>
  </sheetData>
  <mergeCells count="4">
    <mergeCell ref="D3:K3"/>
    <mergeCell ref="E4:F4"/>
    <mergeCell ref="G4:H4"/>
    <mergeCell ref="I4:K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6" zoomScale="125" zoomScaleNormal="125" zoomScalePageLayoutView="125" workbookViewId="0">
      <selection activeCell="H11" sqref="H11"/>
    </sheetView>
  </sheetViews>
  <sheetFormatPr defaultColWidth="8.85546875" defaultRowHeight="15" x14ac:dyDescent="0.25"/>
  <cols>
    <col min="1" max="1" width="25.140625" customWidth="1"/>
    <col min="2" max="12" width="8.85546875" customWidth="1"/>
  </cols>
  <sheetData>
    <row r="1" spans="1:12" ht="23.25" x14ac:dyDescent="0.35">
      <c r="A1" s="2" t="s">
        <v>36</v>
      </c>
    </row>
    <row r="3" spans="1:12" x14ac:dyDescent="0.25">
      <c r="A3" s="71" t="s">
        <v>37</v>
      </c>
      <c r="B3" s="68" t="s">
        <v>38</v>
      </c>
      <c r="C3" s="69"/>
      <c r="D3" s="69"/>
      <c r="E3" s="69"/>
      <c r="F3" s="69"/>
      <c r="G3" s="69"/>
      <c r="H3" s="69"/>
      <c r="I3" s="69"/>
      <c r="J3" s="70"/>
      <c r="K3" s="68" t="s">
        <v>7</v>
      </c>
      <c r="L3" s="70"/>
    </row>
    <row r="4" spans="1:12" x14ac:dyDescent="0.25">
      <c r="A4" s="72"/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  <c r="J4" s="3" t="s">
        <v>47</v>
      </c>
      <c r="K4" s="3" t="s">
        <v>48</v>
      </c>
      <c r="L4" s="3" t="s">
        <v>49</v>
      </c>
    </row>
    <row r="5" spans="1:12" x14ac:dyDescent="0.25">
      <c r="A5" s="8" t="s">
        <v>50</v>
      </c>
      <c r="B5" s="9"/>
      <c r="C5" s="9"/>
      <c r="D5" s="9"/>
      <c r="E5" s="9"/>
      <c r="F5" s="9"/>
      <c r="G5" s="10"/>
      <c r="H5" s="9"/>
      <c r="I5" s="10"/>
      <c r="J5" s="9"/>
      <c r="K5" s="11"/>
      <c r="L5" s="10"/>
    </row>
    <row r="6" spans="1:12" x14ac:dyDescent="0.25">
      <c r="A6" s="8" t="s">
        <v>51</v>
      </c>
      <c r="B6" s="9"/>
      <c r="C6" s="9"/>
      <c r="D6" s="9"/>
      <c r="E6" s="9"/>
      <c r="F6" s="9"/>
      <c r="G6" s="9"/>
      <c r="H6" s="9"/>
      <c r="I6" s="10"/>
      <c r="J6" s="9"/>
      <c r="K6" s="11"/>
      <c r="L6" s="10"/>
    </row>
    <row r="7" spans="1:12" x14ac:dyDescent="0.25">
      <c r="A7" s="8" t="s">
        <v>52</v>
      </c>
      <c r="B7" s="9"/>
      <c r="C7" s="9"/>
      <c r="D7" s="9"/>
      <c r="E7" s="9"/>
      <c r="F7" s="9"/>
      <c r="G7" s="9"/>
      <c r="H7" s="9"/>
      <c r="I7" s="10"/>
      <c r="J7" s="9"/>
      <c r="K7" s="11"/>
      <c r="L7" s="10"/>
    </row>
    <row r="8" spans="1:12" x14ac:dyDescent="0.25">
      <c r="A8" s="8" t="s">
        <v>53</v>
      </c>
      <c r="B8" s="9"/>
      <c r="C8" s="9"/>
      <c r="D8" s="9"/>
      <c r="E8" s="9"/>
      <c r="F8" s="9"/>
      <c r="G8" s="10"/>
      <c r="H8" s="9"/>
      <c r="I8" s="10"/>
      <c r="J8" s="9"/>
      <c r="K8" s="11"/>
      <c r="L8" s="10"/>
    </row>
    <row r="9" spans="1:12" x14ac:dyDescent="0.25">
      <c r="A9" s="8" t="s">
        <v>54</v>
      </c>
      <c r="B9" s="10"/>
      <c r="C9" s="9"/>
      <c r="D9" s="9"/>
      <c r="E9" s="9"/>
      <c r="F9" s="9"/>
      <c r="G9" s="10"/>
      <c r="H9" s="9"/>
      <c r="I9" s="10"/>
      <c r="J9" s="10"/>
      <c r="K9" s="11"/>
      <c r="L9" s="10"/>
    </row>
    <row r="10" spans="1:12" x14ac:dyDescent="0.25">
      <c r="A10" s="8" t="s">
        <v>55</v>
      </c>
      <c r="B10" s="10"/>
      <c r="C10" s="9"/>
      <c r="D10" s="9"/>
      <c r="E10" s="9"/>
      <c r="F10" s="9"/>
      <c r="G10" s="10"/>
      <c r="H10" s="9"/>
      <c r="I10" s="10"/>
      <c r="J10" s="9"/>
      <c r="K10" s="11"/>
      <c r="L10" s="10"/>
    </row>
    <row r="11" spans="1:12" x14ac:dyDescent="0.25">
      <c r="A11" s="8" t="s">
        <v>56</v>
      </c>
      <c r="B11" s="9"/>
      <c r="C11" s="9"/>
      <c r="D11" s="9"/>
      <c r="E11" s="9"/>
      <c r="F11" s="9"/>
      <c r="G11" s="9"/>
      <c r="H11" s="9"/>
      <c r="I11" s="10"/>
      <c r="J11" s="9"/>
      <c r="K11" s="11"/>
      <c r="L11" s="10"/>
    </row>
    <row r="12" spans="1:12" x14ac:dyDescent="0.25">
      <c r="A12" s="8" t="s">
        <v>57</v>
      </c>
      <c r="B12" s="10"/>
      <c r="C12" s="10"/>
      <c r="D12" s="9"/>
      <c r="E12" s="9"/>
      <c r="F12" s="9"/>
      <c r="G12" s="10"/>
      <c r="H12" s="9"/>
      <c r="I12" s="10"/>
      <c r="J12" s="10"/>
      <c r="K12" s="11"/>
      <c r="L12" s="10"/>
    </row>
    <row r="13" spans="1:12" x14ac:dyDescent="0.25">
      <c r="A13" s="8" t="s">
        <v>58</v>
      </c>
      <c r="B13" s="10"/>
      <c r="C13" s="10"/>
      <c r="D13" s="9"/>
      <c r="E13" s="9"/>
      <c r="F13" s="9"/>
      <c r="G13" s="10"/>
      <c r="H13" s="9"/>
      <c r="I13" s="10"/>
      <c r="J13" s="10"/>
      <c r="K13" s="11"/>
      <c r="L13" s="10"/>
    </row>
    <row r="14" spans="1:12" x14ac:dyDescent="0.25">
      <c r="A14" s="8" t="s">
        <v>59</v>
      </c>
      <c r="B14" s="10"/>
      <c r="C14" s="10"/>
      <c r="D14" s="9"/>
      <c r="E14" s="10"/>
      <c r="F14" s="9"/>
      <c r="G14" s="10"/>
      <c r="H14" s="10"/>
      <c r="I14" s="10"/>
      <c r="J14" s="10"/>
      <c r="K14" s="11"/>
      <c r="L14" s="10"/>
    </row>
    <row r="15" spans="1:12" x14ac:dyDescent="0.25">
      <c r="A15" s="8" t="s">
        <v>60</v>
      </c>
      <c r="B15" s="10"/>
      <c r="C15" s="10"/>
      <c r="D15" s="9"/>
      <c r="E15" s="9"/>
      <c r="F15" s="10"/>
      <c r="G15" s="10"/>
      <c r="H15" s="10"/>
      <c r="I15" s="9"/>
      <c r="J15" s="10"/>
      <c r="K15" s="11"/>
      <c r="L15" s="10"/>
    </row>
    <row r="16" spans="1:12" x14ac:dyDescent="0.25">
      <c r="A16" s="8" t="s">
        <v>61</v>
      </c>
      <c r="B16" s="9"/>
      <c r="C16" s="9"/>
      <c r="D16" s="9"/>
      <c r="E16" s="9"/>
      <c r="F16" s="9"/>
      <c r="G16" s="10"/>
      <c r="H16" s="9"/>
      <c r="I16" s="9"/>
      <c r="J16" s="9"/>
      <c r="K16" s="11"/>
      <c r="L16" s="10"/>
    </row>
    <row r="17" spans="1:12" x14ac:dyDescent="0.25">
      <c r="A17" s="8" t="s">
        <v>62</v>
      </c>
      <c r="B17" s="10"/>
      <c r="C17" s="10"/>
      <c r="D17" s="10"/>
      <c r="E17" s="9"/>
      <c r="F17" s="9"/>
      <c r="G17" s="10"/>
      <c r="H17" s="9"/>
      <c r="I17" s="9"/>
      <c r="J17" s="10"/>
      <c r="K17" s="11"/>
      <c r="L17" s="10"/>
    </row>
    <row r="18" spans="1:12" x14ac:dyDescent="0.25">
      <c r="A18" s="8" t="s">
        <v>63</v>
      </c>
      <c r="B18" s="9"/>
      <c r="C18" s="10"/>
      <c r="D18" s="10"/>
      <c r="E18" s="9"/>
      <c r="F18" s="9"/>
      <c r="G18" s="10"/>
      <c r="H18" s="10"/>
      <c r="I18" s="9"/>
      <c r="J18" s="10"/>
      <c r="K18" s="11"/>
      <c r="L18" s="10"/>
    </row>
    <row r="19" spans="1:12" x14ac:dyDescent="0.25">
      <c r="A19" s="8" t="s">
        <v>64</v>
      </c>
      <c r="B19" s="9"/>
      <c r="C19" s="9"/>
      <c r="D19" s="9"/>
      <c r="E19" s="9"/>
      <c r="F19" s="9"/>
      <c r="G19" s="10"/>
      <c r="H19" s="9"/>
      <c r="I19" s="10"/>
      <c r="J19" s="10"/>
      <c r="K19" s="11"/>
      <c r="L19" s="10"/>
    </row>
    <row r="20" spans="1:12" x14ac:dyDescent="0.25">
      <c r="A20" s="8" t="s">
        <v>65</v>
      </c>
      <c r="B20" s="9"/>
      <c r="C20" s="9"/>
      <c r="D20" s="9"/>
      <c r="E20" s="9"/>
      <c r="F20" s="9"/>
      <c r="G20" s="10"/>
      <c r="H20" s="9"/>
      <c r="I20" s="10"/>
      <c r="J20" s="9"/>
      <c r="K20" s="11"/>
      <c r="L20" s="10"/>
    </row>
    <row r="21" spans="1:12" x14ac:dyDescent="0.25">
      <c r="A21" s="8" t="s">
        <v>66</v>
      </c>
      <c r="B21" s="9"/>
      <c r="C21" s="9"/>
      <c r="D21" s="9"/>
      <c r="E21" s="9"/>
      <c r="F21" s="9"/>
      <c r="G21" s="10"/>
      <c r="H21" s="9"/>
      <c r="I21" s="10"/>
      <c r="J21" s="9"/>
      <c r="K21" s="11"/>
      <c r="L21" s="10"/>
    </row>
    <row r="22" spans="1:12" x14ac:dyDescent="0.25">
      <c r="A22" s="8" t="s">
        <v>67</v>
      </c>
      <c r="B22" s="10"/>
      <c r="C22" s="9"/>
      <c r="D22" s="9"/>
      <c r="E22" s="9"/>
      <c r="F22" s="9"/>
      <c r="G22" s="10"/>
      <c r="H22" s="9"/>
      <c r="I22" s="10"/>
      <c r="J22" s="9"/>
      <c r="K22" s="11"/>
      <c r="L22" s="10"/>
    </row>
    <row r="23" spans="1:12" x14ac:dyDescent="0.25">
      <c r="A23" s="11" t="s">
        <v>7</v>
      </c>
      <c r="B23" s="11">
        <f>SUM(B5:B22)</f>
        <v>0</v>
      </c>
      <c r="C23" s="11">
        <f t="shared" ref="C23:L23" si="0">SUM(C5:C22)</f>
        <v>0</v>
      </c>
      <c r="D23" s="11">
        <f t="shared" si="0"/>
        <v>0</v>
      </c>
      <c r="E23" s="11">
        <f t="shared" si="0"/>
        <v>0</v>
      </c>
      <c r="F23" s="11">
        <f t="shared" si="0"/>
        <v>0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 t="shared" si="0"/>
        <v>0</v>
      </c>
      <c r="L23" s="11">
        <f t="shared" si="0"/>
        <v>0</v>
      </c>
    </row>
  </sheetData>
  <mergeCells count="3">
    <mergeCell ref="A3:A4"/>
    <mergeCell ref="B3:J3"/>
    <mergeCell ref="K3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4" workbookViewId="0">
      <selection activeCell="B31" sqref="B31"/>
    </sheetView>
  </sheetViews>
  <sheetFormatPr defaultColWidth="8.85546875" defaultRowHeight="15" x14ac:dyDescent="0.25"/>
  <cols>
    <col min="1" max="1" width="15" customWidth="1"/>
    <col min="2" max="2" width="7.140625" customWidth="1"/>
    <col min="3" max="4" width="6" customWidth="1"/>
    <col min="5" max="6" width="6.28515625" customWidth="1"/>
    <col min="7" max="7" width="5.85546875" customWidth="1"/>
    <col min="8" max="8" width="5.28515625" customWidth="1"/>
    <col min="9" max="9" width="5.7109375" customWidth="1"/>
    <col min="10" max="10" width="4.7109375" customWidth="1"/>
    <col min="11" max="11" width="6.42578125" customWidth="1"/>
    <col min="12" max="12" width="5" customWidth="1"/>
    <col min="13" max="13" width="5.28515625" customWidth="1"/>
    <col min="14" max="14" width="6" customWidth="1"/>
    <col min="15" max="15" width="5" customWidth="1"/>
    <col min="16" max="16" width="5.140625" customWidth="1"/>
    <col min="17" max="19" width="8.140625" customWidth="1"/>
  </cols>
  <sheetData>
    <row r="1" spans="1:19" ht="23.25" x14ac:dyDescent="0.35">
      <c r="A1" s="2" t="s">
        <v>68</v>
      </c>
    </row>
    <row r="3" spans="1:19" x14ac:dyDescent="0.25">
      <c r="A3" s="71" t="s">
        <v>69</v>
      </c>
      <c r="B3" s="16" t="s">
        <v>5</v>
      </c>
      <c r="C3" s="78" t="s">
        <v>70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16" t="s">
        <v>71</v>
      </c>
    </row>
    <row r="4" spans="1:19" x14ac:dyDescent="0.25">
      <c r="A4" s="77"/>
      <c r="B4" s="18" t="s">
        <v>6</v>
      </c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18" t="s">
        <v>72</v>
      </c>
    </row>
    <row r="5" spans="1:19" x14ac:dyDescent="0.25">
      <c r="A5" s="77"/>
      <c r="B5" s="18"/>
      <c r="C5" s="71" t="s">
        <v>39</v>
      </c>
      <c r="D5" s="71" t="s">
        <v>40</v>
      </c>
      <c r="E5" s="71" t="s">
        <v>74</v>
      </c>
      <c r="F5" s="71" t="s">
        <v>41</v>
      </c>
      <c r="G5" s="71" t="s">
        <v>75</v>
      </c>
      <c r="H5" s="71" t="s">
        <v>76</v>
      </c>
      <c r="I5" s="71" t="s">
        <v>42</v>
      </c>
      <c r="J5" s="71" t="s">
        <v>43</v>
      </c>
      <c r="K5" s="71" t="s">
        <v>44</v>
      </c>
      <c r="L5" s="71" t="s">
        <v>45</v>
      </c>
      <c r="M5" s="71" t="s">
        <v>47</v>
      </c>
      <c r="N5" s="71" t="s">
        <v>46</v>
      </c>
      <c r="O5" s="71" t="s">
        <v>77</v>
      </c>
      <c r="P5" s="71" t="s">
        <v>78</v>
      </c>
      <c r="Q5" s="68" t="s">
        <v>7</v>
      </c>
      <c r="R5" s="70"/>
      <c r="S5" s="18" t="s">
        <v>73</v>
      </c>
    </row>
    <row r="6" spans="1:19" x14ac:dyDescent="0.25">
      <c r="A6" s="72"/>
      <c r="B6" s="1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3" t="s">
        <v>79</v>
      </c>
      <c r="R6" s="3" t="s">
        <v>80</v>
      </c>
      <c r="S6" s="17" t="s">
        <v>22</v>
      </c>
    </row>
    <row r="7" spans="1:19" x14ac:dyDescent="0.25">
      <c r="A7" s="8" t="s">
        <v>81</v>
      </c>
      <c r="B7" s="10"/>
      <c r="C7" s="10"/>
      <c r="D7" s="9"/>
      <c r="E7" s="10"/>
      <c r="F7" s="9"/>
      <c r="G7" s="9"/>
      <c r="H7" s="9"/>
      <c r="I7" s="9"/>
      <c r="J7" s="9"/>
      <c r="K7" s="10"/>
      <c r="L7" s="9"/>
      <c r="M7" s="9"/>
      <c r="N7" s="10"/>
      <c r="O7" s="9"/>
      <c r="P7" s="9"/>
      <c r="Q7" s="10"/>
      <c r="R7" s="10"/>
      <c r="S7" s="10"/>
    </row>
    <row r="8" spans="1:19" x14ac:dyDescent="0.25">
      <c r="A8" s="8" t="s">
        <v>82</v>
      </c>
      <c r="B8" s="10"/>
      <c r="C8" s="10"/>
      <c r="D8" s="10"/>
      <c r="E8" s="9"/>
      <c r="F8" s="9"/>
      <c r="G8" s="9"/>
      <c r="H8" s="9"/>
      <c r="I8" s="9"/>
      <c r="J8" s="9"/>
      <c r="K8" s="10"/>
      <c r="L8" s="9"/>
      <c r="M8" s="10"/>
      <c r="N8" s="10"/>
      <c r="O8" s="9"/>
      <c r="P8" s="9"/>
      <c r="Q8" s="10"/>
      <c r="R8" s="10"/>
      <c r="S8" s="9"/>
    </row>
    <row r="9" spans="1:19" x14ac:dyDescent="0.25">
      <c r="A9" s="8" t="s">
        <v>83</v>
      </c>
      <c r="B9" s="10"/>
      <c r="C9" s="10"/>
      <c r="D9" s="10"/>
      <c r="E9" s="9"/>
      <c r="F9" s="9"/>
      <c r="G9" s="9"/>
      <c r="H9" s="9"/>
      <c r="I9" s="9"/>
      <c r="J9" s="9"/>
      <c r="K9" s="10"/>
      <c r="L9" s="10"/>
      <c r="M9" s="10"/>
      <c r="N9" s="10"/>
      <c r="O9" s="9"/>
      <c r="P9" s="9"/>
      <c r="Q9" s="10"/>
      <c r="R9" s="10"/>
      <c r="S9" s="9"/>
    </row>
    <row r="10" spans="1:19" x14ac:dyDescent="0.25">
      <c r="A10" s="8" t="s">
        <v>84</v>
      </c>
      <c r="B10" s="10"/>
      <c r="C10" s="10"/>
      <c r="D10" s="10"/>
      <c r="E10" s="10"/>
      <c r="F10" s="10"/>
      <c r="G10" s="9"/>
      <c r="H10" s="9"/>
      <c r="I10" s="9"/>
      <c r="J10" s="9"/>
      <c r="K10" s="10"/>
      <c r="L10" s="10"/>
      <c r="M10" s="10"/>
      <c r="N10" s="10"/>
      <c r="O10" s="9"/>
      <c r="P10" s="9"/>
      <c r="Q10" s="10"/>
      <c r="R10" s="10"/>
      <c r="S10" s="9"/>
    </row>
    <row r="11" spans="1:19" ht="26.25" x14ac:dyDescent="0.25">
      <c r="A11" s="8" t="s">
        <v>85</v>
      </c>
      <c r="B11" s="10"/>
      <c r="C11" s="10"/>
      <c r="D11" s="10"/>
      <c r="E11" s="10"/>
      <c r="F11" s="10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x14ac:dyDescent="0.25">
      <c r="A12" s="8" t="s">
        <v>86</v>
      </c>
      <c r="B12" s="10"/>
      <c r="C12" s="10"/>
      <c r="D12" s="10"/>
      <c r="E12" s="10"/>
      <c r="F12" s="10"/>
      <c r="G12" s="9"/>
      <c r="H12" s="10"/>
      <c r="I12" s="10"/>
      <c r="J12" s="9"/>
      <c r="K12" s="10"/>
      <c r="L12" s="10"/>
      <c r="M12" s="10"/>
      <c r="N12" s="10"/>
      <c r="O12" s="9"/>
      <c r="P12" s="9"/>
      <c r="Q12" s="10"/>
      <c r="R12" s="10"/>
      <c r="S12" s="10"/>
    </row>
    <row r="13" spans="1:19" x14ac:dyDescent="0.25">
      <c r="A13" s="8" t="s">
        <v>87</v>
      </c>
      <c r="B13" s="10"/>
      <c r="C13" s="10"/>
      <c r="D13" s="10"/>
      <c r="E13" s="10"/>
      <c r="F13" s="10"/>
      <c r="G13" s="10"/>
      <c r="H13" s="9"/>
      <c r="I13" s="10"/>
      <c r="J13" s="9"/>
      <c r="K13" s="10"/>
      <c r="L13" s="10"/>
      <c r="M13" s="10"/>
      <c r="N13" s="10"/>
      <c r="O13" s="9"/>
      <c r="P13" s="9"/>
      <c r="Q13" s="10"/>
      <c r="R13" s="10"/>
      <c r="S13" s="10"/>
    </row>
    <row r="14" spans="1:19" x14ac:dyDescent="0.25">
      <c r="A14" s="11" t="s">
        <v>7</v>
      </c>
      <c r="B14" s="11">
        <f>SUM(B7:B13)</f>
        <v>0</v>
      </c>
      <c r="C14" s="11">
        <f t="shared" ref="C14:S14" si="0">SUM(C7:C13)</f>
        <v>0</v>
      </c>
      <c r="D14" s="11">
        <f>SUM(D7:D13)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1">
        <f>SUM(N7:N13)</f>
        <v>0</v>
      </c>
      <c r="O14" s="11">
        <f t="shared" si="0"/>
        <v>0</v>
      </c>
      <c r="P14" s="11">
        <f t="shared" si="0"/>
        <v>0</v>
      </c>
      <c r="Q14" s="11">
        <f t="shared" si="0"/>
        <v>0</v>
      </c>
      <c r="R14" s="11">
        <f t="shared" si="0"/>
        <v>0</v>
      </c>
      <c r="S14" s="11">
        <f t="shared" si="0"/>
        <v>0</v>
      </c>
    </row>
    <row r="15" spans="1:19" x14ac:dyDescent="0.25">
      <c r="A15" s="73" t="s">
        <v>88</v>
      </c>
      <c r="B15" s="74"/>
      <c r="C15" s="10"/>
      <c r="D15" s="10"/>
      <c r="E15" s="9"/>
      <c r="F15" s="10"/>
      <c r="G15" s="9"/>
      <c r="H15" s="9"/>
      <c r="I15" s="9"/>
      <c r="J15" s="9"/>
      <c r="K15" s="10"/>
      <c r="L15" s="10"/>
      <c r="M15" s="10"/>
      <c r="N15" s="10"/>
      <c r="O15" s="9"/>
      <c r="P15" s="9"/>
      <c r="Q15" s="75">
        <v>100</v>
      </c>
      <c r="R15" s="76"/>
      <c r="S15" s="9"/>
    </row>
    <row r="19" spans="1:8" x14ac:dyDescent="0.25">
      <c r="B19" t="s">
        <v>164</v>
      </c>
      <c r="C19" t="s">
        <v>165</v>
      </c>
    </row>
    <row r="20" spans="1:8" x14ac:dyDescent="0.25">
      <c r="A20" s="8" t="s">
        <v>81</v>
      </c>
      <c r="B20" s="10"/>
      <c r="C20" s="10"/>
    </row>
    <row r="21" spans="1:8" x14ac:dyDescent="0.25">
      <c r="A21" s="8" t="s">
        <v>82</v>
      </c>
      <c r="B21" s="10"/>
      <c r="C21" s="10"/>
    </row>
    <row r="22" spans="1:8" x14ac:dyDescent="0.25">
      <c r="A22" s="8" t="s">
        <v>83</v>
      </c>
      <c r="B22" s="10"/>
      <c r="C22" s="10"/>
    </row>
    <row r="23" spans="1:8" x14ac:dyDescent="0.25">
      <c r="A23" s="8" t="s">
        <v>84</v>
      </c>
      <c r="B23" s="10"/>
      <c r="C23" s="10"/>
    </row>
    <row r="24" spans="1:8" ht="26.25" x14ac:dyDescent="0.25">
      <c r="A24" s="8" t="s">
        <v>85</v>
      </c>
      <c r="B24" s="10"/>
      <c r="C24" s="10"/>
    </row>
    <row r="25" spans="1:8" x14ac:dyDescent="0.25">
      <c r="A25" s="8" t="s">
        <v>86</v>
      </c>
      <c r="B25" s="10"/>
      <c r="C25" s="10"/>
    </row>
    <row r="26" spans="1:8" x14ac:dyDescent="0.25">
      <c r="A26" s="8" t="s">
        <v>87</v>
      </c>
      <c r="B26" s="10"/>
      <c r="C26" s="10"/>
    </row>
    <row r="29" spans="1:8" x14ac:dyDescent="0.25">
      <c r="B29" s="71" t="s">
        <v>40</v>
      </c>
      <c r="C29" s="71" t="s">
        <v>39</v>
      </c>
      <c r="D29" s="71" t="s">
        <v>44</v>
      </c>
      <c r="E29" s="71" t="s">
        <v>41</v>
      </c>
      <c r="F29" s="71" t="s">
        <v>47</v>
      </c>
      <c r="G29" s="71" t="s">
        <v>46</v>
      </c>
      <c r="H29" s="71" t="s">
        <v>45</v>
      </c>
    </row>
    <row r="30" spans="1:8" x14ac:dyDescent="0.25">
      <c r="B30" s="72"/>
      <c r="C30" s="72"/>
      <c r="D30" s="72"/>
      <c r="E30" s="72"/>
      <c r="F30" s="72"/>
      <c r="G30" s="72"/>
      <c r="H30" s="72"/>
    </row>
    <row r="31" spans="1:8" x14ac:dyDescent="0.25">
      <c r="A31" s="8" t="s">
        <v>81</v>
      </c>
      <c r="B31" s="10"/>
      <c r="C31" s="9"/>
      <c r="D31" s="9"/>
      <c r="E31" s="10"/>
      <c r="F31" s="9"/>
      <c r="G31" s="9"/>
      <c r="H31" s="10"/>
    </row>
    <row r="32" spans="1:8" x14ac:dyDescent="0.25">
      <c r="A32" s="8" t="s">
        <v>82</v>
      </c>
      <c r="B32" s="10"/>
      <c r="C32" s="10"/>
      <c r="D32" s="9"/>
      <c r="E32" s="10"/>
      <c r="F32" s="9"/>
      <c r="G32" s="10"/>
      <c r="H32" s="10"/>
    </row>
    <row r="33" spans="1:8" x14ac:dyDescent="0.25">
      <c r="A33" s="8" t="s">
        <v>83</v>
      </c>
      <c r="B33" s="10"/>
      <c r="C33" s="10"/>
      <c r="D33" s="9"/>
      <c r="E33" s="10"/>
      <c r="F33" s="10"/>
      <c r="G33" s="10"/>
      <c r="H33" s="10"/>
    </row>
    <row r="34" spans="1:8" x14ac:dyDescent="0.25">
      <c r="A34" s="8" t="s">
        <v>84</v>
      </c>
      <c r="B34" s="10"/>
      <c r="C34" s="10"/>
      <c r="D34" s="10"/>
      <c r="E34" s="10"/>
      <c r="F34" s="10"/>
      <c r="G34" s="10"/>
      <c r="H34" s="10"/>
    </row>
    <row r="35" spans="1:8" ht="26.25" x14ac:dyDescent="0.25">
      <c r="A35" s="8" t="s">
        <v>85</v>
      </c>
      <c r="B35" s="10"/>
      <c r="C35" s="10"/>
      <c r="D35" s="10"/>
      <c r="E35" s="10"/>
      <c r="F35" s="10"/>
      <c r="G35" s="10"/>
      <c r="H35" s="10"/>
    </row>
    <row r="36" spans="1:8" x14ac:dyDescent="0.25">
      <c r="A36" s="8" t="s">
        <v>86</v>
      </c>
      <c r="B36" s="10"/>
      <c r="C36" s="10"/>
      <c r="D36" s="10"/>
      <c r="E36" s="10"/>
      <c r="F36" s="10"/>
      <c r="G36" s="10"/>
      <c r="H36" s="10"/>
    </row>
    <row r="37" spans="1:8" x14ac:dyDescent="0.25">
      <c r="A37" s="8" t="s">
        <v>87</v>
      </c>
      <c r="B37" s="10"/>
      <c r="C37" s="10"/>
      <c r="D37" s="10"/>
      <c r="E37" s="10"/>
      <c r="F37" s="10"/>
      <c r="G37" s="10"/>
      <c r="H37" s="10"/>
    </row>
  </sheetData>
  <mergeCells count="26">
    <mergeCell ref="C3:R4"/>
    <mergeCell ref="C5:C6"/>
    <mergeCell ref="D5:D6"/>
    <mergeCell ref="E5:E6"/>
    <mergeCell ref="F5:F6"/>
    <mergeCell ref="G5:G6"/>
    <mergeCell ref="H5:H6"/>
    <mergeCell ref="I5:I6"/>
    <mergeCell ref="J5:J6"/>
    <mergeCell ref="Q5:R5"/>
    <mergeCell ref="G29:G30"/>
    <mergeCell ref="H29:H30"/>
    <mergeCell ref="A15:B15"/>
    <mergeCell ref="Q15:R15"/>
    <mergeCell ref="K5:K6"/>
    <mergeCell ref="L5:L6"/>
    <mergeCell ref="M5:M6"/>
    <mergeCell ref="N5:N6"/>
    <mergeCell ref="B29:B30"/>
    <mergeCell ref="C29:C30"/>
    <mergeCell ref="D29:D30"/>
    <mergeCell ref="E29:E30"/>
    <mergeCell ref="F29:F30"/>
    <mergeCell ref="O5:O6"/>
    <mergeCell ref="P5:P6"/>
    <mergeCell ref="A3:A6"/>
  </mergeCells>
  <phoneticPr fontId="23" type="noConversion"/>
  <pageMargins left="0" right="0" top="0" bottom="0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15" sqref="H15"/>
    </sheetView>
  </sheetViews>
  <sheetFormatPr defaultColWidth="8.85546875" defaultRowHeight="15" x14ac:dyDescent="0.25"/>
  <cols>
    <col min="1" max="1" width="20.140625" bestFit="1" customWidth="1"/>
    <col min="2" max="11" width="9.28515625" customWidth="1"/>
  </cols>
  <sheetData>
    <row r="1" spans="1:11" ht="23.25" x14ac:dyDescent="0.35">
      <c r="A1" s="2" t="s">
        <v>89</v>
      </c>
    </row>
    <row r="3" spans="1:11" x14ac:dyDescent="0.25">
      <c r="A3" s="16" t="s">
        <v>90</v>
      </c>
      <c r="B3" s="68" t="s">
        <v>92</v>
      </c>
      <c r="C3" s="69"/>
      <c r="D3" s="69"/>
      <c r="E3" s="69"/>
      <c r="F3" s="69"/>
      <c r="G3" s="69"/>
      <c r="H3" s="69"/>
      <c r="I3" s="69"/>
      <c r="J3" s="70"/>
      <c r="K3" s="16" t="s">
        <v>7</v>
      </c>
    </row>
    <row r="4" spans="1:11" x14ac:dyDescent="0.25">
      <c r="A4" s="17" t="s">
        <v>91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  <c r="J4" s="3" t="s">
        <v>47</v>
      </c>
      <c r="K4" s="17" t="s">
        <v>6</v>
      </c>
    </row>
    <row r="5" spans="1:11" x14ac:dyDescent="0.25">
      <c r="A5" s="12" t="s">
        <v>81</v>
      </c>
      <c r="B5" s="10"/>
      <c r="C5" s="9"/>
      <c r="D5" s="9"/>
      <c r="E5" s="9"/>
      <c r="F5" s="9"/>
      <c r="G5" s="10"/>
      <c r="H5" s="9"/>
      <c r="I5" s="10"/>
      <c r="J5" s="10"/>
      <c r="K5" s="11"/>
    </row>
    <row r="6" spans="1:11" x14ac:dyDescent="0.25">
      <c r="A6" s="12" t="s">
        <v>82</v>
      </c>
      <c r="B6" s="9"/>
      <c r="C6" s="9"/>
      <c r="D6" s="9"/>
      <c r="E6" s="9"/>
      <c r="F6" s="9"/>
      <c r="G6" s="9"/>
      <c r="H6" s="9"/>
      <c r="I6" s="10"/>
      <c r="J6" s="10"/>
      <c r="K6" s="11"/>
    </row>
    <row r="7" spans="1:11" x14ac:dyDescent="0.25">
      <c r="A7" s="12" t="s">
        <v>93</v>
      </c>
      <c r="B7" s="9"/>
      <c r="C7" s="10"/>
      <c r="D7" s="9"/>
      <c r="E7" s="9"/>
      <c r="F7" s="9"/>
      <c r="G7" s="9"/>
      <c r="H7" s="9"/>
      <c r="I7" s="9"/>
      <c r="J7" s="10"/>
      <c r="K7" s="11"/>
    </row>
    <row r="8" spans="1:11" x14ac:dyDescent="0.25">
      <c r="A8" s="12" t="s">
        <v>160</v>
      </c>
      <c r="B8" s="10"/>
      <c r="C8" s="10"/>
      <c r="D8" s="9"/>
      <c r="E8" s="9"/>
      <c r="F8" s="9"/>
      <c r="G8" s="10"/>
      <c r="H8" s="10"/>
      <c r="I8" s="10"/>
      <c r="J8" s="10"/>
      <c r="K8" s="11"/>
    </row>
    <row r="9" spans="1:11" x14ac:dyDescent="0.25">
      <c r="A9" s="12" t="s">
        <v>94</v>
      </c>
      <c r="B9" s="10"/>
      <c r="C9" s="9"/>
      <c r="D9" s="9"/>
      <c r="E9" s="9"/>
      <c r="F9" s="9"/>
      <c r="G9" s="10"/>
      <c r="H9" s="10"/>
      <c r="I9" s="10"/>
      <c r="J9" s="10"/>
      <c r="K9" s="11"/>
    </row>
    <row r="10" spans="1:11" x14ac:dyDescent="0.25">
      <c r="A10" s="12" t="s">
        <v>95</v>
      </c>
      <c r="B10" s="10"/>
      <c r="C10" s="10"/>
      <c r="D10" s="9"/>
      <c r="E10" s="9"/>
      <c r="F10" s="9"/>
      <c r="G10" s="10"/>
      <c r="H10" s="10"/>
      <c r="I10" s="10"/>
      <c r="J10" s="10"/>
      <c r="K10" s="11"/>
    </row>
    <row r="11" spans="1:11" x14ac:dyDescent="0.25">
      <c r="A11" s="12" t="s">
        <v>96</v>
      </c>
      <c r="B11" s="10"/>
      <c r="C11" s="10"/>
      <c r="D11" s="10"/>
      <c r="E11" s="9"/>
      <c r="F11" s="9"/>
      <c r="G11" s="10"/>
      <c r="H11" s="10"/>
      <c r="I11" s="10"/>
      <c r="J11" s="10"/>
      <c r="K11" s="11"/>
    </row>
    <row r="12" spans="1:11" x14ac:dyDescent="0.25">
      <c r="A12" s="12" t="s">
        <v>97</v>
      </c>
      <c r="B12" s="10"/>
      <c r="C12" s="10"/>
      <c r="D12" s="9"/>
      <c r="E12" s="9"/>
      <c r="F12" s="9"/>
      <c r="G12" s="10"/>
      <c r="H12" s="9"/>
      <c r="I12" s="10"/>
      <c r="J12" s="10"/>
      <c r="K12" s="11"/>
    </row>
    <row r="13" spans="1:11" x14ac:dyDescent="0.25">
      <c r="A13" s="12" t="s">
        <v>98</v>
      </c>
      <c r="B13" s="10"/>
      <c r="C13" s="10"/>
      <c r="D13" s="10"/>
      <c r="E13" s="9"/>
      <c r="F13" s="10"/>
      <c r="G13" s="10"/>
      <c r="H13" s="9"/>
      <c r="I13" s="10"/>
      <c r="J13" s="10"/>
      <c r="K13" s="11"/>
    </row>
    <row r="14" spans="1:11" x14ac:dyDescent="0.25">
      <c r="A14" s="12" t="s">
        <v>99</v>
      </c>
      <c r="B14" s="10"/>
      <c r="C14" s="10"/>
      <c r="D14" s="10"/>
      <c r="E14" s="9"/>
      <c r="F14" s="9"/>
      <c r="G14" s="10"/>
      <c r="H14" s="9"/>
      <c r="I14" s="10"/>
      <c r="J14" s="9"/>
      <c r="K14" s="11"/>
    </row>
    <row r="15" spans="1:11" x14ac:dyDescent="0.25">
      <c r="A15" s="12" t="s">
        <v>100</v>
      </c>
      <c r="B15" s="10"/>
      <c r="C15" s="10"/>
      <c r="D15" s="10"/>
      <c r="E15" s="9"/>
      <c r="F15" s="9"/>
      <c r="G15" s="10"/>
      <c r="H15" s="9"/>
      <c r="I15" s="10"/>
      <c r="J15" s="9"/>
      <c r="K15" s="11"/>
    </row>
    <row r="16" spans="1:11" x14ac:dyDescent="0.25">
      <c r="A16" s="12" t="s">
        <v>101</v>
      </c>
      <c r="B16" s="10"/>
      <c r="C16" s="9"/>
      <c r="D16" s="9"/>
      <c r="E16" s="9"/>
      <c r="F16" s="9"/>
      <c r="G16" s="9"/>
      <c r="H16" s="9"/>
      <c r="I16" s="10"/>
      <c r="J16" s="9"/>
      <c r="K16" s="11"/>
    </row>
    <row r="17" spans="1:11" x14ac:dyDescent="0.25">
      <c r="A17" s="12" t="s">
        <v>102</v>
      </c>
      <c r="B17" s="10"/>
      <c r="C17" s="9"/>
      <c r="D17" s="9"/>
      <c r="E17" s="10"/>
      <c r="F17" s="9"/>
      <c r="G17" s="10"/>
      <c r="H17" s="9"/>
      <c r="I17" s="10"/>
      <c r="J17" s="9"/>
      <c r="K17" s="11"/>
    </row>
    <row r="18" spans="1:11" x14ac:dyDescent="0.25">
      <c r="A18" s="12" t="s">
        <v>103</v>
      </c>
      <c r="B18" s="10"/>
      <c r="C18" s="9"/>
      <c r="D18" s="9"/>
      <c r="E18" s="9"/>
      <c r="F18" s="9"/>
      <c r="G18" s="10"/>
      <c r="H18" s="9"/>
      <c r="I18" s="10"/>
      <c r="J18" s="9"/>
      <c r="K18" s="11"/>
    </row>
    <row r="19" spans="1:11" x14ac:dyDescent="0.25">
      <c r="A19" s="12" t="s">
        <v>104</v>
      </c>
      <c r="B19" s="9"/>
      <c r="C19" s="9"/>
      <c r="D19" s="9"/>
      <c r="E19" s="9"/>
      <c r="F19" s="9"/>
      <c r="G19" s="10"/>
      <c r="H19" s="9"/>
      <c r="I19" s="10"/>
      <c r="J19" s="9"/>
      <c r="K19" s="11"/>
    </row>
    <row r="20" spans="1:11" x14ac:dyDescent="0.25">
      <c r="A20" s="12" t="s">
        <v>105</v>
      </c>
      <c r="B20" s="9"/>
      <c r="C20" s="9"/>
      <c r="D20" s="9"/>
      <c r="E20" s="9"/>
      <c r="F20" s="9"/>
      <c r="G20" s="9"/>
      <c r="H20" s="9"/>
      <c r="I20" s="10"/>
      <c r="J20" s="9"/>
      <c r="K20" s="11"/>
    </row>
    <row r="21" spans="1:11" x14ac:dyDescent="0.25">
      <c r="A21" s="12" t="s">
        <v>106</v>
      </c>
      <c r="B21" s="9"/>
      <c r="C21" s="9"/>
      <c r="D21" s="9"/>
      <c r="E21" s="9"/>
      <c r="F21" s="9"/>
      <c r="G21" s="9"/>
      <c r="H21" s="9"/>
      <c r="I21" s="10"/>
      <c r="J21" s="9"/>
      <c r="K21" s="11"/>
    </row>
    <row r="22" spans="1:11" x14ac:dyDescent="0.25">
      <c r="A22" s="12" t="s">
        <v>107</v>
      </c>
      <c r="B22" s="9"/>
      <c r="C22" s="9"/>
      <c r="D22" s="9"/>
      <c r="E22" s="9"/>
      <c r="F22" s="9"/>
      <c r="G22" s="9"/>
      <c r="H22" s="9"/>
      <c r="I22" s="10"/>
      <c r="J22" s="9"/>
      <c r="K22" s="11"/>
    </row>
    <row r="23" spans="1:11" x14ac:dyDescent="0.25">
      <c r="A23" s="11" t="s">
        <v>7</v>
      </c>
      <c r="B23" s="11">
        <f>SUM(B5:B22)</f>
        <v>0</v>
      </c>
      <c r="C23" s="11">
        <f t="shared" ref="C23:J23" si="0">SUM(C5:C22)</f>
        <v>0</v>
      </c>
      <c r="D23" s="11">
        <f t="shared" si="0"/>
        <v>0</v>
      </c>
      <c r="E23" s="11">
        <f t="shared" si="0"/>
        <v>0</v>
      </c>
      <c r="F23" s="11">
        <f t="shared" si="0"/>
        <v>0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>SUM(K5:K22)</f>
        <v>0</v>
      </c>
    </row>
    <row r="24" spans="1:11" x14ac:dyDescent="0.25">
      <c r="A24" s="10" t="s">
        <v>49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mergeCells count="1">
    <mergeCell ref="B3:J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2" workbookViewId="0">
      <selection activeCell="D14" sqref="D14"/>
    </sheetView>
  </sheetViews>
  <sheetFormatPr defaultColWidth="8.85546875" defaultRowHeight="15" x14ac:dyDescent="0.25"/>
  <cols>
    <col min="1" max="1" width="20.140625" bestFit="1" customWidth="1"/>
    <col min="2" max="2" width="13.7109375" bestFit="1" customWidth="1"/>
    <col min="3" max="8" width="22.85546875" customWidth="1"/>
  </cols>
  <sheetData>
    <row r="1" spans="1:8" ht="23.25" x14ac:dyDescent="0.35">
      <c r="A1" s="2" t="s">
        <v>108</v>
      </c>
    </row>
    <row r="3" spans="1:8" x14ac:dyDescent="0.25">
      <c r="A3" s="71" t="s">
        <v>109</v>
      </c>
      <c r="B3" s="16" t="s">
        <v>110</v>
      </c>
      <c r="C3" s="16" t="s">
        <v>112</v>
      </c>
      <c r="D3" s="16" t="s">
        <v>113</v>
      </c>
      <c r="E3" s="16" t="s">
        <v>114</v>
      </c>
      <c r="F3" s="16" t="s">
        <v>115</v>
      </c>
      <c r="G3" s="16" t="s">
        <v>116</v>
      </c>
      <c r="H3" s="16" t="s">
        <v>7</v>
      </c>
    </row>
    <row r="4" spans="1:8" x14ac:dyDescent="0.25">
      <c r="A4" s="72"/>
      <c r="B4" s="17" t="s">
        <v>111</v>
      </c>
      <c r="C4" s="17" t="s">
        <v>22</v>
      </c>
      <c r="D4" s="17" t="s">
        <v>22</v>
      </c>
      <c r="E4" s="17" t="s">
        <v>22</v>
      </c>
      <c r="F4" s="17" t="s">
        <v>22</v>
      </c>
      <c r="G4" s="17" t="s">
        <v>22</v>
      </c>
      <c r="H4" s="17" t="s">
        <v>22</v>
      </c>
    </row>
    <row r="5" spans="1:8" x14ac:dyDescent="0.25">
      <c r="A5" s="14" t="s">
        <v>34</v>
      </c>
      <c r="B5" s="12" t="s">
        <v>117</v>
      </c>
      <c r="C5" s="10"/>
      <c r="D5" s="10"/>
      <c r="E5" s="10"/>
      <c r="F5" s="10"/>
      <c r="G5" s="10"/>
      <c r="H5" s="11">
        <f>SUM(C5:G5)</f>
        <v>0</v>
      </c>
    </row>
    <row r="6" spans="1:8" x14ac:dyDescent="0.25">
      <c r="A6" s="14" t="s">
        <v>32</v>
      </c>
      <c r="B6" s="12" t="s">
        <v>118</v>
      </c>
      <c r="C6" s="10"/>
      <c r="D6" s="10"/>
      <c r="E6" s="10"/>
      <c r="F6" s="10"/>
      <c r="G6" s="10"/>
      <c r="H6" s="11">
        <f t="shared" ref="H6:H19" si="0">SUM(C6:G6)</f>
        <v>0</v>
      </c>
    </row>
    <row r="7" spans="1:8" x14ac:dyDescent="0.25">
      <c r="A7" s="14" t="s">
        <v>27</v>
      </c>
      <c r="B7" s="12" t="s">
        <v>117</v>
      </c>
      <c r="C7" s="10"/>
      <c r="D7" s="10"/>
      <c r="E7" s="10"/>
      <c r="F7" s="10"/>
      <c r="G7" s="10"/>
      <c r="H7" s="11">
        <f t="shared" si="0"/>
        <v>0</v>
      </c>
    </row>
    <row r="8" spans="1:8" x14ac:dyDescent="0.25">
      <c r="A8" s="14" t="s">
        <v>35</v>
      </c>
      <c r="B8" s="12" t="s">
        <v>119</v>
      </c>
      <c r="C8" s="9"/>
      <c r="D8" s="9"/>
      <c r="E8" s="9"/>
      <c r="F8" s="10"/>
      <c r="G8" s="10"/>
      <c r="H8" s="11">
        <f t="shared" si="0"/>
        <v>0</v>
      </c>
    </row>
    <row r="9" spans="1:8" x14ac:dyDescent="0.25">
      <c r="A9" s="14" t="s">
        <v>28</v>
      </c>
      <c r="B9" s="12" t="s">
        <v>120</v>
      </c>
      <c r="C9" s="10"/>
      <c r="D9" s="10"/>
      <c r="E9" s="10"/>
      <c r="F9" s="10"/>
      <c r="G9" s="10"/>
      <c r="H9" s="11">
        <f t="shared" si="0"/>
        <v>0</v>
      </c>
    </row>
    <row r="10" spans="1:8" x14ac:dyDescent="0.25">
      <c r="A10" s="14" t="s">
        <v>29</v>
      </c>
      <c r="B10" s="12" t="s">
        <v>121</v>
      </c>
      <c r="C10" s="10"/>
      <c r="D10" s="10"/>
      <c r="E10" s="9"/>
      <c r="F10" s="10"/>
      <c r="G10" s="10"/>
      <c r="H10" s="11">
        <f t="shared" si="0"/>
        <v>0</v>
      </c>
    </row>
    <row r="11" spans="1:8" x14ac:dyDescent="0.25">
      <c r="A11" s="14" t="s">
        <v>33</v>
      </c>
      <c r="B11" s="12" t="s">
        <v>119</v>
      </c>
      <c r="C11" s="9"/>
      <c r="D11" s="9"/>
      <c r="E11" s="9"/>
      <c r="F11" s="10"/>
      <c r="G11" s="10"/>
      <c r="H11" s="11">
        <f t="shared" si="0"/>
        <v>0</v>
      </c>
    </row>
    <row r="12" spans="1:8" x14ac:dyDescent="0.25">
      <c r="A12" s="14" t="s">
        <v>122</v>
      </c>
      <c r="B12" s="12" t="s">
        <v>123</v>
      </c>
      <c r="C12" s="10"/>
      <c r="D12" s="10"/>
      <c r="E12" s="9"/>
      <c r="F12" s="10"/>
      <c r="G12" s="10"/>
      <c r="H12" s="11">
        <f t="shared" si="0"/>
        <v>0</v>
      </c>
    </row>
    <row r="13" spans="1:8" x14ac:dyDescent="0.25">
      <c r="A13" s="14" t="s">
        <v>30</v>
      </c>
      <c r="B13" s="12" t="s">
        <v>123</v>
      </c>
      <c r="C13" s="10"/>
      <c r="D13" s="10"/>
      <c r="E13" s="9"/>
      <c r="F13" s="10"/>
      <c r="G13" s="10"/>
      <c r="H13" s="11">
        <f t="shared" si="0"/>
        <v>0</v>
      </c>
    </row>
    <row r="14" spans="1:8" x14ac:dyDescent="0.25">
      <c r="A14" s="14" t="s">
        <v>124</v>
      </c>
      <c r="B14" s="12" t="s">
        <v>118</v>
      </c>
      <c r="C14" s="10"/>
      <c r="D14" s="10"/>
      <c r="E14" s="9"/>
      <c r="F14" s="10"/>
      <c r="G14" s="10"/>
      <c r="H14" s="11">
        <f t="shared" si="0"/>
        <v>0</v>
      </c>
    </row>
    <row r="15" spans="1:8" x14ac:dyDescent="0.25">
      <c r="A15" s="14" t="s">
        <v>125</v>
      </c>
      <c r="B15" s="12" t="s">
        <v>119</v>
      </c>
      <c r="C15" s="9"/>
      <c r="D15" s="9"/>
      <c r="E15" s="9"/>
      <c r="F15" s="10"/>
      <c r="G15" s="10"/>
      <c r="H15" s="11">
        <f t="shared" si="0"/>
        <v>0</v>
      </c>
    </row>
    <row r="16" spans="1:8" x14ac:dyDescent="0.25">
      <c r="A16" s="14" t="s">
        <v>31</v>
      </c>
      <c r="B16" s="12" t="s">
        <v>123</v>
      </c>
      <c r="C16" s="10"/>
      <c r="D16" s="10"/>
      <c r="E16" s="9"/>
      <c r="F16" s="10"/>
      <c r="G16" s="10"/>
      <c r="H16" s="11">
        <f t="shared" si="0"/>
        <v>0</v>
      </c>
    </row>
    <row r="17" spans="1:8" x14ac:dyDescent="0.25">
      <c r="A17" s="14" t="s">
        <v>126</v>
      </c>
      <c r="B17" s="12" t="s">
        <v>117</v>
      </c>
      <c r="C17" s="10"/>
      <c r="D17" s="10"/>
      <c r="E17" s="10"/>
      <c r="F17" s="10"/>
      <c r="G17" s="10"/>
      <c r="H17" s="11">
        <f t="shared" si="0"/>
        <v>0</v>
      </c>
    </row>
    <row r="18" spans="1:8" x14ac:dyDescent="0.25">
      <c r="A18" s="14" t="s">
        <v>127</v>
      </c>
      <c r="B18" s="12" t="s">
        <v>120</v>
      </c>
      <c r="C18" s="10"/>
      <c r="D18" s="10"/>
      <c r="E18" s="10"/>
      <c r="F18" s="10"/>
      <c r="G18" s="10"/>
      <c r="H18" s="11">
        <f t="shared" si="0"/>
        <v>0</v>
      </c>
    </row>
    <row r="19" spans="1:8" x14ac:dyDescent="0.25">
      <c r="A19" s="14" t="s">
        <v>128</v>
      </c>
      <c r="B19" s="12" t="s">
        <v>123</v>
      </c>
      <c r="C19" s="10"/>
      <c r="D19" s="10"/>
      <c r="E19" s="9"/>
      <c r="F19" s="10"/>
      <c r="G19" s="10"/>
      <c r="H19" s="11">
        <f t="shared" si="0"/>
        <v>0</v>
      </c>
    </row>
    <row r="20" spans="1:8" x14ac:dyDescent="0.25">
      <c r="A20" s="84" t="s">
        <v>7</v>
      </c>
      <c r="B20" s="85"/>
      <c r="C20" s="11">
        <f>SUM(C5:C19)</f>
        <v>0</v>
      </c>
      <c r="D20" s="11">
        <f t="shared" ref="D20:H20" si="1">SUM(D5:D19)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</row>
    <row r="22" spans="1:8" x14ac:dyDescent="0.25">
      <c r="B22" s="38" t="s">
        <v>112</v>
      </c>
      <c r="C22" s="38" t="s">
        <v>113</v>
      </c>
      <c r="D22" s="38" t="s">
        <v>114</v>
      </c>
      <c r="E22" s="38" t="s">
        <v>115</v>
      </c>
      <c r="F22" s="38" t="s">
        <v>116</v>
      </c>
    </row>
    <row r="23" spans="1:8" x14ac:dyDescent="0.25">
      <c r="B23" s="39" t="s">
        <v>22</v>
      </c>
      <c r="C23" s="39" t="s">
        <v>22</v>
      </c>
      <c r="D23" s="39" t="s">
        <v>22</v>
      </c>
      <c r="E23" s="39" t="s">
        <v>22</v>
      </c>
      <c r="F23" s="39" t="s">
        <v>22</v>
      </c>
    </row>
    <row r="24" spans="1:8" x14ac:dyDescent="0.25">
      <c r="A24" s="14" t="s">
        <v>34</v>
      </c>
      <c r="B24" s="10"/>
      <c r="C24" s="10"/>
      <c r="D24" s="10"/>
      <c r="E24" s="10"/>
      <c r="F24" s="10"/>
    </row>
    <row r="25" spans="1:8" x14ac:dyDescent="0.25">
      <c r="A25" s="14" t="s">
        <v>32</v>
      </c>
      <c r="B25" s="10"/>
      <c r="C25" s="10"/>
      <c r="D25" s="10"/>
      <c r="E25" s="10"/>
      <c r="F25" s="10"/>
    </row>
    <row r="26" spans="1:8" x14ac:dyDescent="0.25">
      <c r="A26" s="14" t="s">
        <v>27</v>
      </c>
      <c r="B26" s="10"/>
      <c r="C26" s="10"/>
      <c r="D26" s="10"/>
      <c r="E26" s="10"/>
      <c r="F26" s="10"/>
    </row>
    <row r="27" spans="1:8" x14ac:dyDescent="0.25">
      <c r="A27" s="14" t="s">
        <v>35</v>
      </c>
      <c r="B27" s="9"/>
      <c r="C27" s="9"/>
      <c r="D27" s="9"/>
      <c r="E27" s="10"/>
      <c r="F27" s="10"/>
    </row>
    <row r="28" spans="1:8" x14ac:dyDescent="0.25">
      <c r="A28" s="14" t="s">
        <v>28</v>
      </c>
      <c r="B28" s="10"/>
      <c r="C28" s="10"/>
      <c r="D28" s="10"/>
      <c r="E28" s="10"/>
      <c r="F28" s="10"/>
    </row>
    <row r="29" spans="1:8" x14ac:dyDescent="0.25">
      <c r="A29" s="14" t="s">
        <v>29</v>
      </c>
      <c r="B29" s="10"/>
      <c r="C29" s="10"/>
      <c r="D29" s="9"/>
      <c r="E29" s="10"/>
      <c r="F29" s="10"/>
    </row>
    <row r="30" spans="1:8" x14ac:dyDescent="0.25">
      <c r="A30" s="14" t="s">
        <v>33</v>
      </c>
      <c r="B30" s="9"/>
      <c r="C30" s="9"/>
      <c r="D30" s="9"/>
      <c r="E30" s="10"/>
      <c r="F30" s="10"/>
    </row>
  </sheetData>
  <mergeCells count="2">
    <mergeCell ref="A3:A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3" workbookViewId="0">
      <selection activeCell="E23" sqref="E23"/>
    </sheetView>
  </sheetViews>
  <sheetFormatPr defaultColWidth="8.85546875" defaultRowHeight="15" x14ac:dyDescent="0.25"/>
  <cols>
    <col min="1" max="1" width="30.85546875" customWidth="1"/>
    <col min="2" max="2" width="13.7109375" bestFit="1" customWidth="1"/>
    <col min="3" max="3" width="11.42578125" customWidth="1"/>
    <col min="4" max="4" width="12.42578125" customWidth="1"/>
    <col min="5" max="5" width="14.140625" bestFit="1" customWidth="1"/>
    <col min="6" max="6" width="9.85546875" bestFit="1" customWidth="1"/>
    <col min="7" max="7" width="11" customWidth="1"/>
    <col min="8" max="8" width="10" bestFit="1" customWidth="1"/>
    <col min="9" max="9" width="7" customWidth="1"/>
    <col min="10" max="10" width="7.85546875" customWidth="1"/>
    <col min="11" max="11" width="10.28515625" bestFit="1" customWidth="1"/>
    <col min="12" max="12" width="5" customWidth="1"/>
    <col min="13" max="14" width="6" customWidth="1"/>
    <col min="15" max="15" width="6.42578125" customWidth="1"/>
    <col min="16" max="16" width="6" customWidth="1"/>
    <col min="17" max="17" width="7.85546875" customWidth="1"/>
  </cols>
  <sheetData>
    <row r="1" spans="1:17" ht="23.25" x14ac:dyDescent="0.35">
      <c r="A1" s="2" t="s">
        <v>129</v>
      </c>
    </row>
    <row r="3" spans="1:17" x14ac:dyDescent="0.25">
      <c r="A3" s="71" t="s">
        <v>130</v>
      </c>
      <c r="B3" s="16" t="s">
        <v>5</v>
      </c>
      <c r="C3" s="68" t="s">
        <v>131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16" t="s">
        <v>132</v>
      </c>
    </row>
    <row r="4" spans="1:17" ht="25.5" x14ac:dyDescent="0.25">
      <c r="A4" s="77"/>
      <c r="B4" s="18" t="s">
        <v>6</v>
      </c>
      <c r="C4" s="68" t="s">
        <v>133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6" t="s">
        <v>71</v>
      </c>
      <c r="P4" s="71" t="s">
        <v>7</v>
      </c>
      <c r="Q4" s="18" t="s">
        <v>23</v>
      </c>
    </row>
    <row r="5" spans="1:17" x14ac:dyDescent="0.25">
      <c r="A5" s="72"/>
      <c r="B5" s="17"/>
      <c r="C5" s="3" t="s">
        <v>44</v>
      </c>
      <c r="D5" s="3" t="s">
        <v>40</v>
      </c>
      <c r="E5" s="3" t="s">
        <v>39</v>
      </c>
      <c r="F5" s="3" t="s">
        <v>46</v>
      </c>
      <c r="G5" s="3" t="s">
        <v>47</v>
      </c>
      <c r="H5" s="3" t="s">
        <v>41</v>
      </c>
      <c r="I5" s="3" t="s">
        <v>45</v>
      </c>
      <c r="J5" s="3" t="s">
        <v>75</v>
      </c>
      <c r="K5" s="3" t="s">
        <v>42</v>
      </c>
      <c r="L5" s="3" t="s">
        <v>78</v>
      </c>
      <c r="M5" s="3" t="s">
        <v>74</v>
      </c>
      <c r="N5" s="3" t="s">
        <v>7</v>
      </c>
      <c r="O5" s="17" t="s">
        <v>134</v>
      </c>
      <c r="P5" s="72"/>
      <c r="Q5" s="17"/>
    </row>
    <row r="6" spans="1:17" x14ac:dyDescent="0.25">
      <c r="A6" s="73" t="s">
        <v>135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74"/>
    </row>
    <row r="7" spans="1:17" x14ac:dyDescent="0.25">
      <c r="A7" s="8" t="s">
        <v>136</v>
      </c>
      <c r="B7" s="10"/>
      <c r="C7" s="10"/>
      <c r="D7" s="10"/>
      <c r="E7" s="10"/>
      <c r="F7" s="10"/>
      <c r="G7" s="10"/>
      <c r="H7" s="9"/>
      <c r="I7" s="9"/>
      <c r="J7" s="9"/>
      <c r="K7" s="9"/>
      <c r="L7" s="9"/>
      <c r="M7" s="9"/>
      <c r="N7" s="10">
        <f>SUM(C7:M7)</f>
        <v>0</v>
      </c>
      <c r="O7" s="9"/>
      <c r="P7" s="11">
        <f>SUM(N7:O7)</f>
        <v>0</v>
      </c>
      <c r="Q7" s="11" t="e">
        <f>P7/B7</f>
        <v>#DIV/0!</v>
      </c>
    </row>
    <row r="8" spans="1:17" x14ac:dyDescent="0.25">
      <c r="A8" s="8" t="s">
        <v>137</v>
      </c>
      <c r="B8" s="10"/>
      <c r="C8" s="10"/>
      <c r="D8" s="10"/>
      <c r="E8" s="10"/>
      <c r="F8" s="10"/>
      <c r="G8" s="10"/>
      <c r="H8" s="10"/>
      <c r="I8" s="10"/>
      <c r="J8" s="9"/>
      <c r="K8" s="10"/>
      <c r="L8" s="10"/>
      <c r="M8" s="10"/>
      <c r="N8" s="10">
        <f t="shared" ref="N8:N16" si="0">SUM(C8:M8)</f>
        <v>0</v>
      </c>
      <c r="O8" s="10"/>
      <c r="P8" s="11">
        <f t="shared" ref="P8:P16" si="1">SUM(N8:O8)</f>
        <v>0</v>
      </c>
      <c r="Q8" s="11" t="e">
        <f t="shared" ref="Q8:Q10" si="2">P8/B8</f>
        <v>#DIV/0!</v>
      </c>
    </row>
    <row r="9" spans="1:17" x14ac:dyDescent="0.25">
      <c r="A9" s="8" t="s">
        <v>138</v>
      </c>
      <c r="B9" s="10"/>
      <c r="C9" s="9"/>
      <c r="D9" s="9"/>
      <c r="E9" s="10"/>
      <c r="F9" s="10"/>
      <c r="G9" s="10"/>
      <c r="H9" s="9"/>
      <c r="I9" s="9"/>
      <c r="J9" s="9"/>
      <c r="K9" s="9"/>
      <c r="L9" s="9"/>
      <c r="M9" s="9"/>
      <c r="N9" s="10">
        <f t="shared" si="0"/>
        <v>0</v>
      </c>
      <c r="O9" s="10"/>
      <c r="P9" s="11">
        <f t="shared" si="1"/>
        <v>0</v>
      </c>
      <c r="Q9" s="11" t="e">
        <f t="shared" si="2"/>
        <v>#DIV/0!</v>
      </c>
    </row>
    <row r="10" spans="1:17" x14ac:dyDescent="0.25">
      <c r="A10" s="8" t="s">
        <v>139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0</v>
      </c>
      <c r="O10" s="9"/>
      <c r="P10" s="11">
        <f t="shared" si="1"/>
        <v>0</v>
      </c>
      <c r="Q10" s="11" t="e">
        <f t="shared" si="2"/>
        <v>#DIV/0!</v>
      </c>
    </row>
    <row r="11" spans="1:17" x14ac:dyDescent="0.25">
      <c r="A11" s="73" t="s">
        <v>140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74"/>
    </row>
    <row r="12" spans="1:17" x14ac:dyDescent="0.25">
      <c r="A12" s="8" t="s">
        <v>141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/>
      <c r="M12" s="10"/>
      <c r="N12" s="10">
        <f t="shared" si="0"/>
        <v>0</v>
      </c>
      <c r="O12" s="10"/>
      <c r="P12" s="11">
        <f t="shared" si="1"/>
        <v>0</v>
      </c>
      <c r="Q12" s="11" t="e">
        <f>P12/B12</f>
        <v>#DIV/0!</v>
      </c>
    </row>
    <row r="13" spans="1:17" x14ac:dyDescent="0.25">
      <c r="A13" s="73" t="s">
        <v>142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74"/>
    </row>
    <row r="14" spans="1:17" x14ac:dyDescent="0.25">
      <c r="A14" s="8" t="s">
        <v>143</v>
      </c>
      <c r="B14" s="10"/>
      <c r="C14" s="10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10">
        <f t="shared" si="0"/>
        <v>0</v>
      </c>
      <c r="O14" s="9"/>
      <c r="P14" s="11">
        <f t="shared" si="1"/>
        <v>0</v>
      </c>
      <c r="Q14" s="11" t="e">
        <f t="shared" ref="Q14:Q16" si="3">P14/B14</f>
        <v>#DIV/0!</v>
      </c>
    </row>
    <row r="15" spans="1:17" x14ac:dyDescent="0.25">
      <c r="A15" s="8" t="s">
        <v>144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0</v>
      </c>
      <c r="O15" s="9"/>
      <c r="P15" s="11">
        <f t="shared" si="1"/>
        <v>0</v>
      </c>
      <c r="Q15" s="11" t="e">
        <f t="shared" si="3"/>
        <v>#DIV/0!</v>
      </c>
    </row>
    <row r="16" spans="1:17" x14ac:dyDescent="0.25">
      <c r="A16" s="8" t="s">
        <v>145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0</v>
      </c>
      <c r="O16" s="9"/>
      <c r="P16" s="11">
        <f t="shared" si="1"/>
        <v>0</v>
      </c>
      <c r="Q16" s="11" t="e">
        <f t="shared" si="3"/>
        <v>#DIV/0!</v>
      </c>
    </row>
    <row r="17" spans="1:17" x14ac:dyDescent="0.25">
      <c r="A17" s="11" t="s">
        <v>7</v>
      </c>
      <c r="B17" s="11" t="e">
        <f>SUM(B7:B10+B12+B14:B16)</f>
        <v>#VALUE!</v>
      </c>
      <c r="C17" s="11" t="e">
        <f t="shared" ref="C17:P17" si="4">SUM(C7:C10+C12+C14:C16)</f>
        <v>#VALUE!</v>
      </c>
      <c r="D17" s="11" t="e">
        <f t="shared" si="4"/>
        <v>#VALUE!</v>
      </c>
      <c r="E17" s="11" t="e">
        <f t="shared" si="4"/>
        <v>#VALUE!</v>
      </c>
      <c r="F17" s="11" t="e">
        <f t="shared" si="4"/>
        <v>#VALUE!</v>
      </c>
      <c r="G17" s="11" t="e">
        <f t="shared" si="4"/>
        <v>#VALUE!</v>
      </c>
      <c r="H17" s="11" t="e">
        <f t="shared" si="4"/>
        <v>#VALUE!</v>
      </c>
      <c r="I17" s="11" t="e">
        <f t="shared" si="4"/>
        <v>#VALUE!</v>
      </c>
      <c r="J17" s="11" t="e">
        <f t="shared" si="4"/>
        <v>#VALUE!</v>
      </c>
      <c r="K17" s="11" t="e">
        <f t="shared" si="4"/>
        <v>#VALUE!</v>
      </c>
      <c r="L17" s="11" t="e">
        <f t="shared" si="4"/>
        <v>#VALUE!</v>
      </c>
      <c r="M17" s="11" t="e">
        <f t="shared" si="4"/>
        <v>#VALUE!</v>
      </c>
      <c r="N17" s="11" t="e">
        <f t="shared" si="4"/>
        <v>#VALUE!</v>
      </c>
      <c r="O17" s="11" t="e">
        <f t="shared" si="4"/>
        <v>#VALUE!</v>
      </c>
      <c r="P17" s="11" t="e">
        <f t="shared" si="4"/>
        <v>#VALUE!</v>
      </c>
      <c r="Q17" s="11" t="e">
        <f>P17/B17</f>
        <v>#VALUE!</v>
      </c>
    </row>
    <row r="19" spans="1:17" x14ac:dyDescent="0.25">
      <c r="A19" s="13" t="s">
        <v>175</v>
      </c>
      <c r="B19" t="e">
        <f>P17</f>
        <v>#VALUE!</v>
      </c>
      <c r="C19" t="s">
        <v>176</v>
      </c>
      <c r="E19" t="e">
        <f>B19/5</f>
        <v>#VALUE!</v>
      </c>
      <c r="F19" t="s">
        <v>177</v>
      </c>
    </row>
    <row r="20" spans="1:17" x14ac:dyDescent="0.25">
      <c r="A20" s="13" t="s">
        <v>178</v>
      </c>
      <c r="C20" t="s">
        <v>179</v>
      </c>
    </row>
    <row r="21" spans="1:17" x14ac:dyDescent="0.25">
      <c r="A21" s="13" t="s">
        <v>180</v>
      </c>
      <c r="C21" t="s">
        <v>181</v>
      </c>
    </row>
  </sheetData>
  <mergeCells count="7">
    <mergeCell ref="A13:Q13"/>
    <mergeCell ref="A3:A5"/>
    <mergeCell ref="C3:P3"/>
    <mergeCell ref="C4:N4"/>
    <mergeCell ref="P4:P5"/>
    <mergeCell ref="A6:Q6"/>
    <mergeCell ref="A11:Q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5" sqref="H5"/>
    </sheetView>
  </sheetViews>
  <sheetFormatPr defaultColWidth="8.85546875" defaultRowHeight="15" x14ac:dyDescent="0.25"/>
  <cols>
    <col min="1" max="1" width="20.140625" bestFit="1" customWidth="1"/>
    <col min="2" max="2" width="13.7109375" bestFit="1" customWidth="1"/>
    <col min="3" max="3" width="32.42578125" bestFit="1" customWidth="1"/>
    <col min="6" max="6" width="13.7109375" customWidth="1"/>
    <col min="7" max="7" width="22.85546875" customWidth="1"/>
    <col min="8" max="8" width="22" customWidth="1"/>
    <col min="9" max="9" width="16.85546875" customWidth="1"/>
    <col min="10" max="10" width="18.28515625" customWidth="1"/>
  </cols>
  <sheetData>
    <row r="1" spans="1:11" ht="24" thickBot="1" x14ac:dyDescent="0.4">
      <c r="A1" s="2" t="s">
        <v>146</v>
      </c>
    </row>
    <row r="2" spans="1:11" ht="15.75" thickBot="1" x14ac:dyDescent="0.3">
      <c r="F2" s="46" t="s">
        <v>166</v>
      </c>
      <c r="G2" s="50" t="s">
        <v>171</v>
      </c>
      <c r="H2" s="50" t="s">
        <v>167</v>
      </c>
      <c r="I2" s="50" t="s">
        <v>169</v>
      </c>
      <c r="J2" s="50" t="s">
        <v>170</v>
      </c>
      <c r="K2" s="43" t="s">
        <v>168</v>
      </c>
    </row>
    <row r="3" spans="1:11" x14ac:dyDescent="0.25">
      <c r="A3" s="87" t="s">
        <v>147</v>
      </c>
      <c r="B3" s="8" t="s">
        <v>148</v>
      </c>
      <c r="C3" s="8"/>
      <c r="D3" t="s">
        <v>48</v>
      </c>
      <c r="F3" s="47" t="s">
        <v>148</v>
      </c>
      <c r="G3" s="22"/>
      <c r="H3" s="22">
        <v>80</v>
      </c>
      <c r="I3" s="22"/>
      <c r="J3" s="40">
        <f>G3/H3</f>
        <v>0</v>
      </c>
      <c r="K3" s="44" t="e">
        <f>(I3/J3)*100</f>
        <v>#DIV/0!</v>
      </c>
    </row>
    <row r="4" spans="1:11" x14ac:dyDescent="0.25">
      <c r="A4" s="88"/>
      <c r="B4" s="8" t="s">
        <v>149</v>
      </c>
      <c r="C4" s="8"/>
      <c r="D4" t="s">
        <v>48</v>
      </c>
      <c r="F4" s="48" t="s">
        <v>149</v>
      </c>
      <c r="G4" s="22"/>
      <c r="H4" s="22">
        <v>40</v>
      </c>
      <c r="I4" s="22"/>
      <c r="J4" s="40">
        <f t="shared" ref="J4:J9" si="0">G4/H4</f>
        <v>0</v>
      </c>
      <c r="K4" s="44" t="e">
        <f t="shared" ref="K4:K9" si="1">(I4/J4)*100</f>
        <v>#DIV/0!</v>
      </c>
    </row>
    <row r="5" spans="1:11" x14ac:dyDescent="0.25">
      <c r="A5" s="88"/>
      <c r="B5" s="8" t="s">
        <v>150</v>
      </c>
      <c r="C5" s="8"/>
      <c r="D5" t="s">
        <v>48</v>
      </c>
      <c r="F5" s="48" t="s">
        <v>150</v>
      </c>
      <c r="G5" s="22"/>
      <c r="H5" s="22">
        <v>70</v>
      </c>
      <c r="I5" s="22"/>
      <c r="J5" s="40">
        <f t="shared" si="0"/>
        <v>0</v>
      </c>
      <c r="K5" s="44" t="e">
        <f t="shared" si="1"/>
        <v>#DIV/0!</v>
      </c>
    </row>
    <row r="6" spans="1:11" x14ac:dyDescent="0.25">
      <c r="A6" s="88"/>
      <c r="B6" s="8" t="s">
        <v>151</v>
      </c>
      <c r="C6" s="8"/>
      <c r="D6" t="s">
        <v>48</v>
      </c>
      <c r="F6" s="48" t="s">
        <v>151</v>
      </c>
      <c r="G6" s="22"/>
      <c r="H6" s="22">
        <v>70</v>
      </c>
      <c r="I6" s="22"/>
      <c r="J6" s="40">
        <f t="shared" si="0"/>
        <v>0</v>
      </c>
      <c r="K6" s="44" t="e">
        <f t="shared" si="1"/>
        <v>#DIV/0!</v>
      </c>
    </row>
    <row r="7" spans="1:11" x14ac:dyDescent="0.25">
      <c r="A7" s="88"/>
      <c r="B7" s="8" t="s">
        <v>152</v>
      </c>
      <c r="C7" s="8"/>
      <c r="D7" t="s">
        <v>48</v>
      </c>
      <c r="F7" s="48" t="s">
        <v>152</v>
      </c>
      <c r="G7" s="22"/>
      <c r="H7" s="22">
        <v>30</v>
      </c>
      <c r="I7" s="22"/>
      <c r="J7" s="40">
        <f t="shared" si="0"/>
        <v>0</v>
      </c>
      <c r="K7" s="44" t="e">
        <f t="shared" si="1"/>
        <v>#DIV/0!</v>
      </c>
    </row>
    <row r="8" spans="1:11" x14ac:dyDescent="0.25">
      <c r="A8" s="88"/>
      <c r="B8" s="8" t="s">
        <v>153</v>
      </c>
      <c r="C8" s="8"/>
      <c r="D8" t="s">
        <v>48</v>
      </c>
      <c r="F8" s="48" t="s">
        <v>153</v>
      </c>
      <c r="G8" s="22"/>
      <c r="H8" s="22">
        <v>90</v>
      </c>
      <c r="I8" s="22"/>
      <c r="J8" s="40">
        <f t="shared" si="0"/>
        <v>0</v>
      </c>
      <c r="K8" s="44" t="e">
        <f t="shared" si="1"/>
        <v>#DIV/0!</v>
      </c>
    </row>
    <row r="9" spans="1:11" ht="15.75" thickBot="1" x14ac:dyDescent="0.3">
      <c r="A9" s="89"/>
      <c r="B9" s="8" t="s">
        <v>154</v>
      </c>
      <c r="C9" s="8"/>
      <c r="D9" t="s">
        <v>48</v>
      </c>
      <c r="F9" s="49" t="s">
        <v>154</v>
      </c>
      <c r="G9" s="41"/>
      <c r="H9" s="41">
        <v>30</v>
      </c>
      <c r="I9" s="41"/>
      <c r="J9" s="42">
        <f t="shared" si="0"/>
        <v>0</v>
      </c>
      <c r="K9" s="45" t="e">
        <f t="shared" si="1"/>
        <v>#DIV/0!</v>
      </c>
    </row>
    <row r="10" spans="1:11" x14ac:dyDescent="0.25">
      <c r="A10" s="87" t="s">
        <v>155</v>
      </c>
      <c r="B10" s="8" t="s">
        <v>149</v>
      </c>
      <c r="C10" s="8"/>
      <c r="D10" t="s">
        <v>48</v>
      </c>
    </row>
    <row r="11" spans="1:11" x14ac:dyDescent="0.25">
      <c r="A11" s="88"/>
      <c r="B11" s="8" t="s">
        <v>150</v>
      </c>
      <c r="C11" s="8"/>
      <c r="D11" t="s">
        <v>48</v>
      </c>
    </row>
    <row r="12" spans="1:11" x14ac:dyDescent="0.25">
      <c r="A12" s="88"/>
      <c r="B12" s="8" t="s">
        <v>151</v>
      </c>
      <c r="C12" s="8"/>
      <c r="D12" t="s">
        <v>48</v>
      </c>
    </row>
    <row r="13" spans="1:11" x14ac:dyDescent="0.25">
      <c r="A13" s="88"/>
      <c r="B13" s="8" t="s">
        <v>153</v>
      </c>
      <c r="C13" s="8"/>
      <c r="D13" t="s">
        <v>48</v>
      </c>
    </row>
    <row r="14" spans="1:11" x14ac:dyDescent="0.25">
      <c r="A14" s="89"/>
      <c r="B14" s="8" t="s">
        <v>154</v>
      </c>
      <c r="C14" s="8"/>
      <c r="D14" t="s">
        <v>48</v>
      </c>
    </row>
    <row r="15" spans="1:11" x14ac:dyDescent="0.25">
      <c r="A15" s="84" t="s">
        <v>7</v>
      </c>
      <c r="B15" s="85"/>
      <c r="C15" s="15">
        <f>SUM(C3:C14)</f>
        <v>0</v>
      </c>
      <c r="D15" t="s">
        <v>48</v>
      </c>
    </row>
  </sheetData>
  <mergeCells count="3">
    <mergeCell ref="A3:A9"/>
    <mergeCell ref="A10:A14"/>
    <mergeCell ref="A15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3" sqref="B3:B4"/>
    </sheetView>
  </sheetViews>
  <sheetFormatPr defaultColWidth="8.85546875" defaultRowHeight="15" x14ac:dyDescent="0.25"/>
  <cols>
    <col min="1" max="1" width="20.140625" bestFit="1" customWidth="1"/>
    <col min="2" max="2" width="13.7109375" bestFit="1" customWidth="1"/>
  </cols>
  <sheetData>
    <row r="1" spans="1:3" ht="23.25" x14ac:dyDescent="0.35">
      <c r="A1" s="2" t="s">
        <v>156</v>
      </c>
    </row>
    <row r="3" spans="1:3" x14ac:dyDescent="0.25">
      <c r="A3" s="8" t="s">
        <v>157</v>
      </c>
      <c r="B3" s="10"/>
      <c r="C3" t="s">
        <v>48</v>
      </c>
    </row>
    <row r="4" spans="1:3" x14ac:dyDescent="0.25">
      <c r="A4" s="8" t="s">
        <v>158</v>
      </c>
      <c r="B4" s="10"/>
      <c r="C4" t="s">
        <v>48</v>
      </c>
    </row>
    <row r="5" spans="1:3" x14ac:dyDescent="0.25">
      <c r="A5" s="8" t="s">
        <v>159</v>
      </c>
      <c r="B5" s="10"/>
      <c r="C5" t="s">
        <v>48</v>
      </c>
    </row>
    <row r="6" spans="1:3" x14ac:dyDescent="0.25">
      <c r="A6" s="11" t="s">
        <v>7</v>
      </c>
      <c r="B6" s="11">
        <f>SUM(B3:B5)</f>
        <v>0</v>
      </c>
      <c r="C6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kinnistud</vt:lpstr>
      <vt:lpstr>üldiseloomustus</vt:lpstr>
      <vt:lpstr>kkt</vt:lpstr>
      <vt:lpstr>arenguklassid - puuliigid</vt:lpstr>
      <vt:lpstr>peapuuliik-vanus</vt:lpstr>
      <vt:lpstr>sortiment</vt:lpstr>
      <vt:lpstr>puidukasutuse maht</vt:lpstr>
      <vt:lpstr>uuendusraie</vt:lpstr>
      <vt:lpstr>hooldusraie</vt:lpstr>
      <vt:lpstr>kitsendused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Metsahaldus</dc:title>
  <dc:creator>Ray</dc:creator>
  <cp:lastModifiedBy>Riiniu R</cp:lastModifiedBy>
  <cp:lastPrinted>2015-09-23T11:37:42Z</cp:lastPrinted>
  <dcterms:created xsi:type="dcterms:W3CDTF">2015-09-06T08:13:00Z</dcterms:created>
  <dcterms:modified xsi:type="dcterms:W3CDTF">2017-03-29T11:50:21Z</dcterms:modified>
</cp:coreProperties>
</file>